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G:\Mi unidad\PJ\EMESA\PLIEGO-ING CONSULTOR-NIHUILES\06 ANEXOS\"/>
    </mc:Choice>
  </mc:AlternateContent>
  <xr:revisionPtr revIDLastSave="0" documentId="8_{4AEAE9C4-AB6A-4BCB-B404-67D9FA758B4C}" xr6:coauthVersionLast="47" xr6:coauthVersionMax="47" xr10:uidLastSave="{00000000-0000-0000-0000-000000000000}"/>
  <bookViews>
    <workbookView xWindow="-108" yWindow="-108" windowWidth="23256" windowHeight="12456" firstSheet="2" activeTab="8" xr2:uid="{00000000-000D-0000-FFFF-FFFF00000000}"/>
  </bookViews>
  <sheets>
    <sheet name="Anexo 7" sheetId="15" r:id="rId1"/>
    <sheet name="Anexo8." sheetId="4" r:id="rId2"/>
    <sheet name="Anexo9." sheetId="5" r:id="rId3"/>
    <sheet name="Anexo10" sheetId="6" r:id="rId4"/>
    <sheet name="Anexo 13." sheetId="7" r:id="rId5"/>
    <sheet name="Anexo 14." sheetId="8" r:id="rId6"/>
    <sheet name="Anexo17" sheetId="9" r:id="rId7"/>
    <sheet name="Anexo18" sheetId="10" r:id="rId8"/>
    <sheet name="Anexo 19" sheetId="11" r:id="rId9"/>
  </sheets>
  <definedNames>
    <definedName name="_xlnm._FilterDatabase" localSheetId="0" hidden="1">'Anexo 7'!$C$1:$F$94</definedName>
    <definedName name="_Toc212129212" localSheetId="3">Anexo10!#REF!</definedName>
    <definedName name="_Toc212129212" localSheetId="1">Anexo8.!#REF!</definedName>
    <definedName name="_Toc212129212" localSheetId="2">Anexo9.!#REF!</definedName>
    <definedName name="_Toc212129213">#REF!</definedName>
    <definedName name="_Toc212458759" localSheetId="6">Anexo17!$A$1</definedName>
    <definedName name="_Toc212458759" localSheetId="7">Anexo18!$A$1</definedName>
    <definedName name="_Toc212458761" localSheetId="8">'Anexo 19'!$A$1</definedName>
    <definedName name="_xlnm.Print_Area" localSheetId="5">'Anexo 14.'!$A$1:$B$74</definedName>
    <definedName name="_xlnm.Print_Area" localSheetId="8">'Anexo 19'!$A$1:$B$10</definedName>
    <definedName name="_xlnm.Print_Area" localSheetId="3">Anexo10!$B$1:$I$112</definedName>
    <definedName name="_xlnm.Print_Area" localSheetId="6">Anexo17!$A$1:$C$13</definedName>
    <definedName name="_xlnm.Print_Area" localSheetId="7">Anexo18!$A$1:$C$13</definedName>
    <definedName name="_xlnm.Print_Area" localSheetId="1">Anexo8.!$B$1:$E$63</definedName>
    <definedName name="_xlnm.Print_Area" localSheetId="2">Anexo9.!$B$1:$H$38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0" l="1"/>
  <c r="B6" i="10"/>
  <c r="B7" i="10"/>
  <c r="B8" i="10"/>
  <c r="B9" i="10"/>
  <c r="B10" i="10"/>
  <c r="B11" i="10"/>
  <c r="B12" i="10"/>
  <c r="B13" i="10"/>
  <c r="B4" i="10"/>
  <c r="A5" i="10"/>
  <c r="A6" i="10"/>
  <c r="A7" i="10"/>
  <c r="A8" i="10"/>
  <c r="A9" i="10"/>
  <c r="A10" i="10"/>
  <c r="A11" i="10"/>
  <c r="A12" i="10"/>
  <c r="A13" i="10"/>
  <c r="A4" i="10"/>
  <c r="C49" i="15"/>
  <c r="C50" i="15" s="1"/>
  <c r="C51" i="15" s="1"/>
  <c r="C52" i="15" s="1"/>
  <c r="C53" i="15" s="1"/>
  <c r="C54" i="15" s="1"/>
  <c r="C55" i="15" s="1"/>
  <c r="C56" i="15" s="1"/>
  <c r="C57" i="15" s="1"/>
  <c r="C58" i="15" s="1"/>
  <c r="C59" i="15" s="1"/>
  <c r="C60" i="15" s="1"/>
  <c r="C61" i="15" s="1"/>
  <c r="C62" i="15" s="1"/>
  <c r="C63" i="15" s="1"/>
  <c r="C64" i="15" s="1"/>
  <c r="C65" i="15" s="1"/>
  <c r="C66" i="15" s="1"/>
  <c r="C67" i="15" s="1"/>
  <c r="C68" i="15" s="1"/>
  <c r="C69" i="15" s="1"/>
  <c r="C70" i="15" s="1"/>
  <c r="C71" i="15" s="1"/>
  <c r="C72" i="15" s="1"/>
  <c r="C73" i="15" s="1"/>
  <c r="C74" i="15" s="1"/>
  <c r="C75" i="15" s="1"/>
  <c r="C76" i="15" s="1"/>
  <c r="C77" i="15" s="1"/>
  <c r="C78" i="15" s="1"/>
  <c r="C79" i="15" s="1"/>
  <c r="C80" i="15" s="1"/>
  <c r="C81" i="15" s="1"/>
  <c r="C82" i="15" s="1"/>
  <c r="C83" i="15" s="1"/>
  <c r="C84" i="15" s="1"/>
  <c r="C85" i="15" s="1"/>
  <c r="C86" i="15" s="1"/>
  <c r="C87" i="15" s="1"/>
  <c r="C88" i="15" s="1"/>
  <c r="C89" i="15" s="1"/>
  <c r="C90" i="15" s="1"/>
  <c r="C91" i="15" s="1"/>
  <c r="C92" i="15" s="1"/>
  <c r="C93" i="15" s="1"/>
  <c r="C94" i="15" s="1"/>
  <c r="G24" i="6" l="1"/>
</calcChain>
</file>

<file path=xl/sharedStrings.xml><?xml version="1.0" encoding="utf-8"?>
<sst xmlns="http://schemas.openxmlformats.org/spreadsheetml/2006/main" count="486" uniqueCount="318">
  <si>
    <t>Denominación</t>
  </si>
  <si>
    <t>SISTEMA</t>
  </si>
  <si>
    <t>Confortación túnel de desvío en sector de filtraciones y construcción portal de ingreso.</t>
  </si>
  <si>
    <t>Obra Toma Valle Grande - Adecuación Compuerta</t>
  </si>
  <si>
    <t>Obra</t>
  </si>
  <si>
    <t>Justificación de la Obra</t>
  </si>
  <si>
    <t>Descripción de la Obra</t>
  </si>
  <si>
    <t>Fin</t>
  </si>
  <si>
    <t>Nombre del Estudio</t>
  </si>
  <si>
    <t>Inicio</t>
  </si>
  <si>
    <t>Fecha (dd/mm/yyyy)</t>
  </si>
  <si>
    <t>Descripción del Estudio</t>
  </si>
  <si>
    <t>Cliente</t>
  </si>
  <si>
    <t>N</t>
  </si>
  <si>
    <t>Nombre:</t>
  </si>
  <si>
    <t>Título de Grado:</t>
  </si>
  <si>
    <t>Año de Egresado de Grado:</t>
  </si>
  <si>
    <t>(dd/mm/yyyy)</t>
  </si>
  <si>
    <t>Nombre del Estudio/Trabajo/Proyecto</t>
  </si>
  <si>
    <t>Descripción del  Estudio/Trabajo/Proyecto</t>
  </si>
  <si>
    <t>Principales referencias para el evaluar en el desarrollo del Consurso (solo colocar las refrencias solictadas para el profesional en Ap.xxx)</t>
  </si>
  <si>
    <t>Profesional Clave: Seguridad de Presas</t>
  </si>
  <si>
    <t>Universidad que Emite Título:</t>
  </si>
  <si>
    <t>Profesional Clave: Producción de Energía</t>
  </si>
  <si>
    <t>Profesional Clave: Equipos Hidroelectromecanicos</t>
  </si>
  <si>
    <t>Profesional Clave: Equipos Electricos</t>
  </si>
  <si>
    <t>Profesional Clave: Obras Civiles</t>
  </si>
  <si>
    <t>Cargo</t>
  </si>
  <si>
    <t>Sub Especialidad</t>
  </si>
  <si>
    <t>PRODUCTO</t>
  </si>
  <si>
    <t>Dirección: Patricias Mendocinas 1285, Ciudad, Mendoza</t>
  </si>
  <si>
    <t>CUIT:</t>
  </si>
  <si>
    <t>Dirección:</t>
  </si>
  <si>
    <t>Teléfono:</t>
  </si>
  <si>
    <t>Email:</t>
  </si>
  <si>
    <t>Fecha de Apertura:</t>
  </si>
  <si>
    <t>Hora de Apertura:</t>
  </si>
  <si>
    <t>Concurso de “Ingeniero Consultor para Ingeniería Básicas y Especificaciones Técnicas del futuro Pliego de Concesión del Sistema Nihuil”</t>
  </si>
  <si>
    <t>Email: concurso.ing.consultor@emesa.com.ar</t>
  </si>
  <si>
    <t>OFERENTE</t>
  </si>
  <si>
    <t>SOBRE N°2: Oferta Económica del
Concurso de “Ingeniero Consultor para Ingeniería Básicas y Especificaciones Técnicas del futuro Pliego de Concesión del Sistema Nihuil”</t>
  </si>
  <si>
    <t>Email:  concurso.ing.consultor@emesa.com.ar</t>
  </si>
  <si>
    <t>SOBRE N°1: Antecedentes y Propuesta Técnica del
Concurso de “Ingeniero Consultor para Ingeniería Básicas y Especificaciones Técnicas del futuro Pliego de Concesión del Sistema Nihuil”</t>
  </si>
  <si>
    <t>Anexo 9. Planilla Comprobante Compra Pliego</t>
  </si>
  <si>
    <t>Anexo 8. Modelo de Rótulos de Sobres</t>
  </si>
  <si>
    <t>Datos por Compra Pliego Concurso de “Ingeniero Consultor para Ingeniería Básicas y Especificaciones Técnicas del futuro Pliego de Concesión del Sistema Nihuil”</t>
  </si>
  <si>
    <t>Fecha de Transf.:</t>
  </si>
  <si>
    <t>Hora de Transf:</t>
  </si>
  <si>
    <t>Nombre de Contacto:</t>
  </si>
  <si>
    <t>Nombre Oferente:</t>
  </si>
  <si>
    <t>Transferencia Nº:</t>
  </si>
  <si>
    <t>Bco de Origen:</t>
  </si>
  <si>
    <t>Cta. de Origen:</t>
  </si>
  <si>
    <t>Bco de Destino:</t>
  </si>
  <si>
    <t>Cta. de Destino:</t>
  </si>
  <si>
    <t>Anexo 12 Planilla Cronograma de Desarrollo del Contrato por el Ingeniero Consultor</t>
  </si>
  <si>
    <t>Entregable Mensual
 (1 a 5)</t>
  </si>
  <si>
    <t>Anexo 13. Planilla Incidencia Productos sobre la Oferta Económica</t>
  </si>
  <si>
    <r>
      <t>Anexo 14.</t>
    </r>
    <r>
      <rPr>
        <b/>
        <sz val="12"/>
        <color theme="1"/>
        <rFont val="Times New Roman"/>
        <family val="1"/>
      </rPr>
      <t xml:space="preserve"> </t>
    </r>
    <r>
      <rPr>
        <b/>
        <sz val="12"/>
        <color theme="1"/>
        <rFont val="Arial"/>
        <family val="2"/>
      </rPr>
      <t>Planilla de Oferta Económica</t>
    </r>
  </si>
  <si>
    <t>Por las prestaciones requeridas en el Presente Concurso, y de acuerdo a lo especificado en en el Pliego del “Ingeniero Consultor para Ingeniería Básicas y Especificaciones Técnicas del futuro Pliego de Concesión del Sistema Nihuil”, obrecemos realizar la Obra por monto de:</t>
  </si>
  <si>
    <t xml:space="preserve"> +IVA</t>
  </si>
  <si>
    <t>Incidencia Sobre Oferta (%) (sin IVA)</t>
  </si>
  <si>
    <t>0.000.000.000,00  USD</t>
  </si>
  <si>
    <t>Email Legal:</t>
  </si>
  <si>
    <t>CHE</t>
  </si>
  <si>
    <t xml:space="preserve">N° </t>
  </si>
  <si>
    <t>TITULO</t>
  </si>
  <si>
    <t>DESCRIPCIÓN</t>
  </si>
  <si>
    <t>Seguridad de Presas</t>
  </si>
  <si>
    <t>PARA TODOS</t>
  </si>
  <si>
    <t xml:space="preserve">Instalar estaciones pluviométricas </t>
  </si>
  <si>
    <t>Instalar estaciones pluviométricas en cuencas no reguladas.
Instalar estaciones pluviométricas y meteorológicas compactas en cada obra, cumpliendo con las recomendaciones de la OMM, con transmisión de datos en tiempo real vía web y acceso a registros históricos.</t>
  </si>
  <si>
    <t>PLUVIOMÉTRICO</t>
  </si>
  <si>
    <t>Digitalización</t>
  </si>
  <si>
    <t>Digitalizar la totalidad de la documentación (planos, informes y planillas).
Migrar de formato CAD e integrar todo en un modelo BIM, con archivo indexado y disponible en línea para el ORSEP.</t>
  </si>
  <si>
    <t>INGENIERÍA</t>
  </si>
  <si>
    <t>Adquisición de datos</t>
  </si>
  <si>
    <t>Implementar un sistema automático de adquisición de datos de auscultación con acceso en línea y en tiempo real para el ORSEP.</t>
  </si>
  <si>
    <t>AUSCULTACIÓN</t>
  </si>
  <si>
    <t>Nuevas PCDA</t>
  </si>
  <si>
    <t>Incorporar protección contra descargas atmosféricas en todos los sistemas eléctricos, sistemas de auscultación y sistemas de transmisión.</t>
  </si>
  <si>
    <t>DESCARGAS ATMOSFÉRICAS</t>
  </si>
  <si>
    <t>Instrumentación sísmica</t>
  </si>
  <si>
    <t>Instalar instrumentación sísmica conforme a lo requerido por INPRES-CIRSOC 103, a satisfacción del ORSEP. Verificar integridad total del sistema</t>
  </si>
  <si>
    <t>INSTRUMENTACIÓN</t>
  </si>
  <si>
    <t xml:space="preserve">Adecuación las instalaciones eléctricas </t>
  </si>
  <si>
    <r>
      <rPr>
        <sz val="11"/>
        <color rgb="FF000000"/>
        <rFont val="Aptos Narrow"/>
        <family val="2"/>
      </rPr>
      <t xml:space="preserve"> </t>
    </r>
    <r>
      <rPr>
        <sz val="11"/>
        <color theme="1"/>
        <rFont val="Aptos Narrow"/>
        <family val="2"/>
      </rPr>
      <t>Adecuar las instalaciones eléctricas de presas y obras hidromecánicas a la normativa vigente, corrigiendo las deficiencias detectadas.</t>
    </r>
  </si>
  <si>
    <t>ELECTRICIDAD</t>
  </si>
  <si>
    <t>Verificación estructura</t>
  </si>
  <si>
    <t>Verificación estructural dinámica y estática de las obras de cierre.</t>
  </si>
  <si>
    <t>CIVIL-ESTRUCTURAL</t>
  </si>
  <si>
    <t>Renovación CCTV</t>
  </si>
  <si>
    <t>Diseño y especificaciones básicas para sistema CCTV que vincule al sistema hidroeléctrico Los Nihuiles</t>
  </si>
  <si>
    <t>CCTV</t>
  </si>
  <si>
    <t>Obras de Protección</t>
  </si>
  <si>
    <t>Realizar obras de protección contra crecidas, para todas las CHE.</t>
  </si>
  <si>
    <t>CONTINGENCIAS</t>
  </si>
  <si>
    <t xml:space="preserve">Realizar obras y sistemas de alerta para el control de crecidas extraordinarias, para todas las CHE.    </t>
  </si>
  <si>
    <t>PRESA EL NIHUIL
CHE NIHUIL I</t>
  </si>
  <si>
    <t>Cierre lateral</t>
  </si>
  <si>
    <t>Relevar e inspeccionar el terraplén de cierre lateral en margen izquierda, elaborar informe de estado y proponer metodología de seguimiento.</t>
  </si>
  <si>
    <t>CIVIL</t>
  </si>
  <si>
    <t>Reparación de rejas</t>
  </si>
  <si>
    <t>Rejas de las Tomas: Inspeccionar y reparar las rejas de tomas y el descargador de medio fondo, aplicando protección anticorrosiva.</t>
  </si>
  <si>
    <t>DESCARGADOR DE MEDIO FONDO</t>
  </si>
  <si>
    <t>Reemplazo de sistema de accionamiento y ataguías</t>
  </si>
  <si>
    <t xml:space="preserve">Reemplazo de sistema de accionamiento y ataguías de cierre Descargadores de fondo. </t>
  </si>
  <si>
    <t>DESCARGADOR DE FONDO</t>
  </si>
  <si>
    <t>Obra de Toma y Túnel de aducción</t>
  </si>
  <si>
    <t>Realizar inspección integral de la obra de toma y túnel de aducción, incluyendo compuertas, piezas metálicas y juntas de estanqueidad, con recuperación de recubrimientos anticorrosivos.</t>
  </si>
  <si>
    <t>TOMA &amp; ADUCCIÓN</t>
  </si>
  <si>
    <t>Sellado de juntas</t>
  </si>
  <si>
    <t xml:space="preserve">Control de filtraciones en el cuerpo de la presa y en el vertedero, mediante el sellado de juntas y el revestimiento del paramento aguas arriba, o mediante otra metodología que garantice el mismo grado de impermeabilidad.  </t>
  </si>
  <si>
    <t>CONTROL DE FILTRACIONES</t>
  </si>
  <si>
    <t>Inspección integral de tubería forzada</t>
  </si>
  <si>
    <t xml:space="preserve">Reparar juntas, válvulas y elementos de sellado, y aplicar esquemas de protección interior y exterior. Reparación de juntas , válvulas, sellos y todo aquello que sea considerado necesario. </t>
  </si>
  <si>
    <t>TUBERÍA FORZADA</t>
  </si>
  <si>
    <t>PRESA AISOL
CHE NIHUIL II</t>
  </si>
  <si>
    <t>Remoción de sedimentos</t>
  </si>
  <si>
    <t>Presentar y ejecutar un proyecto de limpieza del vaso de la Presa Aisol para remover sedimentos acumulados.</t>
  </si>
  <si>
    <t>VASO</t>
  </si>
  <si>
    <t>Limpieza de Dársena</t>
  </si>
  <si>
    <t>Efectuar limpieza sistemática de la dársena para asegurar funcionamiento de drenes.</t>
  </si>
  <si>
    <t>DÁRSENA</t>
  </si>
  <si>
    <t>Inspección integral y reparación de compuertas</t>
  </si>
  <si>
    <t xml:space="preserve">Evaluar el estado de las tres compuertas y, en caso de considerarse pertinente, proponer su reemplazo. 
Si de dicha evaluación surgiera que no resulta necesario sustituirlas, se deberá proceder a reemplazar en forma completa el sistema automático de la compuerta N° 3 del vertedero, instalando un sistema moderno de circuito cerrado. </t>
  </si>
  <si>
    <t>VERTEDERO</t>
  </si>
  <si>
    <t>Automatización de compuerta</t>
  </si>
  <si>
    <t>Accionamientos motorizados en válvulas de compuerta del vano N° 3.
Motorización de válvulas manuales del vano N°3 para operación remota.</t>
  </si>
  <si>
    <t>COMPUERTA</t>
  </si>
  <si>
    <t>Inspección integral de la obra de compuerta, toma y túnel de aducción</t>
  </si>
  <si>
    <t>Proceder a la rehabilitación de los esquemas de protección superficial, reparación del recubrimiento anticorrosivo y reparación de elementos de estanqueidad (sellos, juntas, etc.)</t>
  </si>
  <si>
    <t>Tablero eléctrico de fuerza motriz, protección y comando.</t>
  </si>
  <si>
    <t>Sustituir tablero eléctrico antiguo de las bombas del sistema oleo hidráulico de accionamiento de la compuerta del túnel por uno moderno, conforme a normativa vigente.</t>
  </si>
  <si>
    <t>Tubería Forzada y CHE</t>
  </si>
  <si>
    <t>Inspección estructural detallada de la tubería forzada y la central con técnicas no destructivas, control planialtimétrico y evaluación de elongaciones. Evaluar y recuperar recubrimientos, sellos, válvulas y otros elementos críticos de la tubería.</t>
  </si>
  <si>
    <t>Análisis de juntas</t>
  </si>
  <si>
    <t xml:space="preserve">Juntas elásticas en ramales de la Hexafurcación: Evaluar la necesidad de extender el uso de juntas tipo Dresser a todos los ramales. </t>
  </si>
  <si>
    <t>HEXAFURCADOR</t>
  </si>
  <si>
    <t>Reparación de muro</t>
  </si>
  <si>
    <r>
      <rPr>
        <sz val="11"/>
        <color rgb="FF000000"/>
        <rFont val="Aptos Narrow"/>
        <family val="2"/>
      </rPr>
      <t xml:space="preserve"> </t>
    </r>
    <r>
      <rPr>
        <sz val="11"/>
        <color theme="1"/>
        <rFont val="Aptos Narrow"/>
        <family val="2"/>
      </rPr>
      <t>Muro margen derecha de la dársena de restitución al río: Reparar el muro y talud afectados.</t>
    </r>
  </si>
  <si>
    <t>CIVIL-HIDRÁULICO</t>
  </si>
  <si>
    <t>Reparar dientes de la rápida del vertedero.</t>
  </si>
  <si>
    <t>PRESA 
TIERRAS BLANCA
CHE NIHUIL III</t>
  </si>
  <si>
    <t>Limpieza y acondicionamiento</t>
  </si>
  <si>
    <t>Limpieza y acondicionamiento del canal de filtraciones en margen izquierda, elevando el espigón para evitar colmatación.</t>
  </si>
  <si>
    <t>FILTRACIONES</t>
  </si>
  <si>
    <t>Inspección y sellado de juntas y fisuras en el estribo de margen izquierda.</t>
  </si>
  <si>
    <t>Restablecer Muro de Protección</t>
  </si>
  <si>
    <t>Muro de Protección Central Hidroeléctrica Nihuil III: Recuperar el colchón de áridos detrás del muro de protección de la central, garantizando su función de seguridad.</t>
  </si>
  <si>
    <t>Refacción integral de la obra de compuerta, toma y túnel de aducción</t>
  </si>
  <si>
    <t>Reparación tubería forzada</t>
  </si>
  <si>
    <t xml:space="preserve">Tubería Forzada y Central Hidráulica Nihuil III: Inspección integral y reparación de la tubería forzada y elementos hidromecánicos, juntas y recatas de difusores y aplicación de esquemas de protección adecuados. </t>
  </si>
  <si>
    <t>Actualización eléctrica en descargador de Fondo</t>
  </si>
  <si>
    <t xml:space="preserve">Tableros eléctricos de fuerza motriz, protección y comando: Actualizar los tableros eléctricos del sistema oleohidráulico del descargador de fondo.
Incluir Recubrimiento metálico a la salida de descargadores de fondo </t>
  </si>
  <si>
    <t>Reparación de salto de esquí.</t>
  </si>
  <si>
    <t>EMBALSE 
VALLE GRANDE
CHE NIHUIL IV</t>
  </si>
  <si>
    <t>Construcción de un sistema de erogación de caudales de emergencia</t>
  </si>
  <si>
    <t>Presentar y ejecutar un proyecto de construcción de un sistema de erogación de caudales de emergencia con compuertas, conducción y restitución al río mediante la válvula de chorro hueco existente.</t>
  </si>
  <si>
    <t>Obturación de la Toma de Usos Múltiples</t>
  </si>
  <si>
    <t>Rejas y piezas fijas de la toma: Realizar inspección estructural completa de la obra de toma de usos múltiples y rehabilitación de superficies metálicas con recubrimientos anticorrosivos.</t>
  </si>
  <si>
    <t>TOMA</t>
  </si>
  <si>
    <t>Mejoras para riego y evacuación</t>
  </si>
  <si>
    <t>Descargas para Riego y Evacuación: Inspeccionar y recuperar válvulas y conducciones de descargas para riego y evacuación, aplicando esquemas de protección anticorrosiva.</t>
  </si>
  <si>
    <t>DESCARGADOR</t>
  </si>
  <si>
    <t>Confortación de túnel</t>
  </si>
  <si>
    <t>TUNEL DE DESVIO</t>
  </si>
  <si>
    <t>Reparación de juntas</t>
  </si>
  <si>
    <t>Reparación de juntas verticales y horizontales para evitar excesivas filtraciones en la presa</t>
  </si>
  <si>
    <t>Prefactibilidad de compuerta</t>
  </si>
  <si>
    <t>Estudio de prefactibilidad para la adecuación de la compuerta de toma de la CH Nihuil IV, a fin de permitir su operación con flujo pasante y apertura parcial. EMESA proporcionará un Ingenierìa Bàsica para ser adjuntada en el pliego de llamado de la nueva conseción.</t>
  </si>
  <si>
    <t>Obras Civiles</t>
  </si>
  <si>
    <t xml:space="preserve">PARA TODOS </t>
  </si>
  <si>
    <t>Caminos</t>
  </si>
  <si>
    <t>Rehabilitación de caminos de accesos</t>
  </si>
  <si>
    <t>VIAL</t>
  </si>
  <si>
    <t>Refacciones edilicias</t>
  </si>
  <si>
    <t>Inspección, reparación y modernización en la casas de maquinas, talleres auxiliares, playa de maniobras, pisos, techos, cubiertas y caminos internos de acceso, sistemas de riego, ascensores.</t>
  </si>
  <si>
    <t>EDILICIAS</t>
  </si>
  <si>
    <t>CHE NIHUIL I</t>
  </si>
  <si>
    <t>Protección contra derrumbes</t>
  </si>
  <si>
    <t>Diagnóstico del estado y eficacia de los sistemas de protección pasiva contra derrumbes y diseño de sistemas de proyección mediante mallas dinámicas en la ladera.</t>
  </si>
  <si>
    <t>CHE NIHUIL II</t>
  </si>
  <si>
    <t>Obra de desvinculación</t>
  </si>
  <si>
    <t>Desvinculación de la tubería forzada a los movimientos asociados a la reacción álcali-agregado.</t>
  </si>
  <si>
    <t>Ingeniería de confiabilidad estructural</t>
  </si>
  <si>
    <t>Evaluación del estado de fisuración asociado a la reacción álcali-sílice (RAS)  y propuesta de medidas de reparación, refuerzo o mitigación que aseguren la confiabilidad de las obras durante el período concesionado y los años subsiguientes. Rehabilitación estructural y reparación integral de la casa de maquinas y talleres auxiliares considerando obras para la protección de crecidas.</t>
  </si>
  <si>
    <t>CHE NIHUIL III</t>
  </si>
  <si>
    <t>Evaluación del estado de fisuración asociado a la reacción álcali-sílice (RAS)  y propuesta de medidas de reparación, refuerzo o mitigación que aseguren la confiabilidad de las obras durante el período concesionado y los años subsiguientes. Rehabilitación estructural y reparación integral de la casa de maquinas y talleres auxiliares considerando obras para la protección de crecidas. Incluir la reparación de las losas del piso de la central y los daños ocasionados por la Crecida del 2025.</t>
  </si>
  <si>
    <t xml:space="preserve"> CHE NIHUIL IV</t>
  </si>
  <si>
    <t>Adecuación compuerta</t>
  </si>
  <si>
    <t>Renovación de turbinas y generadores</t>
  </si>
  <si>
    <r>
      <t xml:space="preserve">Renovación integral de las turbinas y de los generadores de los Grupos 2 y 3, pudiendo postergar los de Grupos 1 y 4, conforme el reemplazo realizado del bobinado durante los años 1.999/2.000. Al comienzo de la Renovación van a tener más de 30 años de antigüedad, por lo que el Concesionario podrá accionar similarmente, teniendo en cuenta además la eventual nueva potencia de la turbina.  La tarea sugerida como obligatoria a ejecutar durante el período de concesión es:
</t>
    </r>
    <r>
      <rPr>
        <b/>
        <sz val="11"/>
        <color theme="1"/>
        <rFont val="Aptos Narrow"/>
        <family val="2"/>
      </rPr>
      <t>En los cuatro Grupos</t>
    </r>
    <r>
      <rPr>
        <sz val="11"/>
        <color theme="1"/>
        <rFont val="Aptos Narrow"/>
        <family val="2"/>
      </rPr>
      <t xml:space="preserve">: Reemplazar rodete turbina conforme rediseño que optimiza su potencial. Incluye los distintos componentes de la turbina, pudiendo mantener aquellos estructuralmente fijos, que deberán ser reacondicionados, dado el deterioro que ocasiona la cavitación, que deforma diseño original como el caso del pre distribuidor, para no afectar las nuevas condiciones.
</t>
    </r>
    <r>
      <rPr>
        <b/>
        <sz val="11"/>
        <color theme="1"/>
        <rFont val="Aptos Narrow"/>
        <family val="2"/>
      </rPr>
      <t>Grupos 2 y 3:</t>
    </r>
    <r>
      <rPr>
        <sz val="11"/>
        <color theme="1"/>
        <rFont val="Aptos Narrow"/>
        <family val="2"/>
      </rPr>
      <t xml:space="preserve"> Reemplazo integral de los componentes del generador: Rotor - polos, núcleo magnético y bobinado con aislación F, dimensionado acorde a la potencia de la turbina.</t>
    </r>
  </si>
  <si>
    <t>TURBINA-GENERADOR</t>
  </si>
  <si>
    <t>Reforma y renovación de sistemas</t>
  </si>
  <si>
    <t>Reforma de Lubricación y Refrigeración de cojinetes
Renovación de sistema de bombeo de aceite reguladores de turbina, reguladores de tensión y alternadores
Renovación de sistema de frenado y elevación</t>
  </si>
  <si>
    <t>LUBRICACIÓN
REFRIGERACÓN
REGULADORES DE TURBINA
FRENADO y ELEVACIÓN</t>
  </si>
  <si>
    <t>Reemplazo regulador de velocidad</t>
  </si>
  <si>
    <t>Renovación, con actualización tecnológica principalmente en los Grupos 2 y 3 para adecuarlos a la nueva condición. Por otro lado, y dado que esta CH interviene en la RF y está catalogada para RSF, debe considerarse la posibilidad del AGC, conforme disposición de CAMMESA.</t>
  </si>
  <si>
    <t>REGULADOR DE VELOCIDAD</t>
  </si>
  <si>
    <t>Renovación sistema de excitación</t>
  </si>
  <si>
    <t>Renovación, con actualización tecnológica. En principio los transformadores de excitación, monofásicos y secos, no requieren reemplazo. No obstante, al especificarse el nuevo Sistema puede evaluarse su reemplazo.</t>
  </si>
  <si>
    <t>EXCITACIÓN</t>
  </si>
  <si>
    <t>Provisión transformadores de reserva</t>
  </si>
  <si>
    <t>Mantener dos transformadores de reserva, como sugerencia sin RBC ni conmutador, pero con características acorde a la eventual nueva potencia a generar. Según sea ésta, quedará a criterio de la Concesionaria la conveniencia o no del reemplazo.
Asimismo, a los efectos de optimizar reserva general, podrían homogeneizarse sus características para que sea común para todos las CHE.</t>
  </si>
  <si>
    <t>TRANSFORMADOR de RESERVA</t>
  </si>
  <si>
    <t>Reemplazo de interruptores alta tensión</t>
  </si>
  <si>
    <t>Reemplazar en playa de maniobras interruptores de 132 kV.</t>
  </si>
  <si>
    <t>INTERRUPTORES 132 kV</t>
  </si>
  <si>
    <t>Reemplazo transformador SSEE</t>
  </si>
  <si>
    <t>Reemplazo de los dos, por aislación seca. Servicios esenciales.</t>
  </si>
  <si>
    <t>TRANSFORMADOR  SSEE</t>
  </si>
  <si>
    <t>Reemplazo banco baterías</t>
  </si>
  <si>
    <t>Reemplazo. Actualización tecnológica. Prioritario. Conforme su antigüedad y deterioro durante estos años de servicio limitan la potencia a producir. Su reemplazo debe evaluar en primer término la optimización de su potencialidad, acorde a un nuevo diseño,</t>
  </si>
  <si>
    <t>BANCO DE BATERÍAS</t>
  </si>
  <si>
    <t>Producción de Energía</t>
  </si>
  <si>
    <t>Renovación turbinas y generadores</t>
  </si>
  <si>
    <t>Todos los Grupos: Renovación Integral. Tratamiento similar a los Grupos 2 y 3 de la CH NH I</t>
  </si>
  <si>
    <t>Reemplazo, con renovación tecnológica y adecuados a las nuevas condiciones. Por otro lado, de participar en la RSF, debe considerarse la posibilidad del AGC para la RSF, conforme decisión de CAMMESA.</t>
  </si>
  <si>
    <t>Renovación de sistema de frenado y elevación</t>
  </si>
  <si>
    <t>FRENADO y ELEVACIÓN</t>
  </si>
  <si>
    <t>Renovación integral, tanto en lo relativo a la electrónica como a los elementos de potencia.</t>
  </si>
  <si>
    <t>Reemplazo de interruptor general</t>
  </si>
  <si>
    <t>Reemplazarlos o reacondicionarlos a nuevo, conforme la afectación que hayan tenido por la inundación.</t>
  </si>
  <si>
    <t>INTERRUPTOR DE GENERADOR</t>
  </si>
  <si>
    <t>Reemplazo de autotransformador</t>
  </si>
  <si>
    <t>Playa de maniobras. Reemplazarlo. Eventualmente por un transformador.</t>
  </si>
  <si>
    <t>AUTOTRANSFORMADOR 220 kV</t>
  </si>
  <si>
    <t>Reemplazo de elementos de medición</t>
  </si>
  <si>
    <t>Playa de maniobras. Transener realizará ensayos para determinar necesidad de reemplazo.</t>
  </si>
  <si>
    <t>TRANSFORMADORES DE MEDICIÓN</t>
  </si>
  <si>
    <t>Reemplazo tableros de media tensión</t>
  </si>
  <si>
    <t>Reemplazar o reacondicionar a nuevo.</t>
  </si>
  <si>
    <t>TABLEROS DE SERVICIOS</t>
  </si>
  <si>
    <t>Reemplazo celdas de media tensión</t>
  </si>
  <si>
    <t>Reemplazo. Actualización tecnológica. Prioritario. Conforme su antigüedad y deterioro durante estos años de servicio, limitan la potencia a producir. Su reemplazo debe evaluar en primer término la optimización de su potencialidad, acorde a un nuevo diseño.</t>
  </si>
  <si>
    <t>CELDAS DE MEDIA TENSIÓN</t>
  </si>
  <si>
    <t>Incorporporación Assesment a Pliego de Especificaciones Técnicas</t>
  </si>
  <si>
    <t>EMESA entregará Assesment de central CH N II para ser adecuado e incorporado al Pliego de Especificaciones Técnicas.</t>
  </si>
  <si>
    <t>Renovación integral de las dos turbinas con diseño optimizado y el generador del Grupo 2 pasando a un bobinado con aislación F y acorde a la eventual nueva potencia. El bobinado del generador del Grupo 1 fue reemplazado en el año 2.019, por lo que el tratamiento a darle es similar a los Grupos 1 y 4 de la CH NH I, con la ventaja de tener menos años de antigüedad.</t>
  </si>
  <si>
    <t>Reemplazo reguladores de velocidad</t>
  </si>
  <si>
    <t>Reemplazo de ambos. Habría que adaptarlos a las nuevas condiciones producto de la renovación del EPP. Debe considerarse, conforme decisión de CAMMESA, la participación en el AGC para la RSF.</t>
  </si>
  <si>
    <t>Reemplazo sistemas de excitación</t>
  </si>
  <si>
    <t xml:space="preserve">Reemplazo de ambos adaptado a las nuevas condiciones producto de la renovación del EPP. </t>
  </si>
  <si>
    <t>Reemplazo de protecciones eléctricas</t>
  </si>
  <si>
    <t>Podrían reacondicionarse, pudiendo no ser necesario un reemplazo inmediato, situación que seguramente lo requiera durante la concesión.</t>
  </si>
  <si>
    <t>PROTECCIONES ELÉCTRICAS</t>
  </si>
  <si>
    <t>Instalación transformador SSEE</t>
  </si>
  <si>
    <t>Adquisición de uno, aislación seca.</t>
  </si>
  <si>
    <t>EMESA entregará Assesment de central CH N III para ser adecuado e incorporado al Pliego de Especificaciones Técnicas.</t>
  </si>
  <si>
    <t>CHE NIHUIL IV</t>
  </si>
  <si>
    <t>Traslado SMEC</t>
  </si>
  <si>
    <t>Trasladar el SMEC a playa de CH NI IV</t>
  </si>
  <si>
    <t>MEDCION COMERCIAL</t>
  </si>
  <si>
    <t>Para Todos</t>
  </si>
  <si>
    <t>Actualización puesta a tierra</t>
  </si>
  <si>
    <t>Actualización de sistemas de puesta a tierra, según resolución 900 SRT</t>
  </si>
  <si>
    <t>PUESTA A TIERRA</t>
  </si>
  <si>
    <t>Reemplazo de generadores de emergencia</t>
  </si>
  <si>
    <t>Verificación y eventual reemplazo de generadores de emergencia, acorde a la capacidad de las instalaciones existentes. Incluye también modernización de tableros y dispositivos que estén en mal estado</t>
  </si>
  <si>
    <t>GENERADOR DE EMERGENCIA</t>
  </si>
  <si>
    <t>Reubicación de transformadores existentes</t>
  </si>
  <si>
    <t xml:space="preserve">Aquellos refrigerados en aceite y se encuentren dentro del edificio de la CH deben ser reemplazarlos por aislación seca o, en su defecto ser reubicados fuera. </t>
  </si>
  <si>
    <t>Implementar equipos de monitoreo</t>
  </si>
  <si>
    <t xml:space="preserve">Como medida predictiva en el marco de estos reemplazos del EPP, debe considerarse, especial y principalmente en generadores, la posibilidad de implementar o complementar, equipos que releven y brinden en tiempo real una referencia de su estado y funcionamiento. </t>
  </si>
  <si>
    <t>MONITOREO</t>
  </si>
  <si>
    <t>Ampliación y actualización de control unificado</t>
  </si>
  <si>
    <t>Deben actualizarse los sistemas de control (Hardware y Software) en cada uno de los CHE e incorporar al Control Unificado, con la NI IV, definiendo donde se instalará el COU, así como determinar el personal de guardia permanente.
Dado la incorporación de la CHE NH IV al Control Unificado, debe modernizarse el actual sistema SCADA, actualizándolo tecnológicamente, especialmente el hardware, software y elementos en etapa de obsolescencia, en común con las demás CHE del SHE. Manteniendo la opción individual</t>
  </si>
  <si>
    <t>CONTROL</t>
  </si>
  <si>
    <t>Ampliación de comunicación</t>
  </si>
  <si>
    <t>No requiere actualización solo la ampliación necesaria para la incorporación de la CH NH IV y la recomendación de CAMMESA en cuanto a la telefonía satelital (Procedimiento N° 7). Incluyendo estaciones en zonas de difícil acceso.</t>
  </si>
  <si>
    <t>COMUNICACIONES</t>
  </si>
  <si>
    <t>Mantenimiento eléctrico</t>
  </si>
  <si>
    <t>A la hora de mantener los necesarios equipos de reserva comunes a todas las CHE, entre ellos Interruptores de Máquina, Transformadores de Potencia y de Servicio Esenciales, en la medida de las posibilidades, normalizar especificaciones y características para uso indistinto a los fines de optimizar recursos.</t>
  </si>
  <si>
    <t>EQUIPOS DE RESERVA</t>
  </si>
  <si>
    <t>Actualizar sistemas auxuliares</t>
  </si>
  <si>
    <t xml:space="preserve">Verificar y reacondicionar de manera integral los sistemas, acorde a normas de diseño actuales. 
Mantenimiento permanente de cañerías que puede llegar a requerir reemplazos, donde en algunos casos se observa oxidación y filtraciones. Asimismo, los tableros y ataguías y los órganos de guardia, se incluyen dentro de esta situación. </t>
  </si>
  <si>
    <t>ENFRIAMIENTO
VACIADO
DRENAJE
AIRE COMPRIMIDO
LUBRICACION</t>
  </si>
  <si>
    <t>Actualizar sistema contra incendio</t>
  </si>
  <si>
    <t xml:space="preserve">Verificar y actualizar a la normativa vigente todos los sistemas contra incendio </t>
  </si>
  <si>
    <t>SISTEMAS CONTRA INCENDIO</t>
  </si>
  <si>
    <t>Reemplazo grupo de emergencia</t>
  </si>
  <si>
    <r>
      <rPr>
        <sz val="10"/>
        <color theme="1"/>
        <rFont val="Arial"/>
        <family val="2"/>
      </rPr>
      <t>Reemplazo por uno de mayor potencia que tenga la suficiente capacidad de alimentación a servicios.</t>
    </r>
  </si>
  <si>
    <t>Renovación de turbinas</t>
  </si>
  <si>
    <t>En general, pudiendo excluir a la CHE NH IV, pero especialmente en las NH II y III se observa un estado de oxidación y corrosión por lo que debe estar incluido dentro de la renovación de la turbina.</t>
  </si>
  <si>
    <t>TAPA DE TURBINA
ANILLO DE DISTRIBUCIÓN
 PREDISTRIBUIDOR
SERVOMOTORES</t>
  </si>
  <si>
    <t>REUBICACIÓN CENTRAL</t>
  </si>
  <si>
    <t>Análisis de reubicación</t>
  </si>
  <si>
    <t>Proponer y desarrollar alternativas de reubicación de la CH NH II en un nuevo emplazamiento, con un diseño que puede contemplar la posibilidad de disponer menos Grupos, manteniendo el salto y caudal y potencia similar a la actualmente instalada. Debe comprender, como mínimo, el desarrollo de la ingeniería básica.</t>
  </si>
  <si>
    <t>REUBICACIÓN INTEGRAL</t>
  </si>
  <si>
    <t>Análisis de recuperación</t>
  </si>
  <si>
    <t>Analizar y evaluar las alternativas para la recuperación de la CH NH II, afectada por la crecida de enero de 2.025, a fin de determinar la opción más conveniente entre su Puesta en Valor, conforme su diseño original; y la alternativa de reubicación. Debe comprender, como mínimo, el desarrollo a nivel prefactibilidad.</t>
  </si>
  <si>
    <t>RECUPERACIÓN INTEGRAL</t>
  </si>
  <si>
    <t>Anexo 8. Lista de Obras Recomendadas por el Ing. Consultor</t>
  </si>
  <si>
    <t>Anexo 9. Planilla Antecedentes Corporativos (resumen de Antecedentes) CONFORME Clausula 12-B</t>
  </si>
  <si>
    <t xml:space="preserve">Profesional Clave: </t>
  </si>
  <si>
    <t>Principales referencias para el evaluar en el desarrollo del Consurso (solo colocar las refrencias solictadas para el profesional enClausula 12 Punto 4)</t>
  </si>
  <si>
    <t>PRODUCTO 1</t>
  </si>
  <si>
    <t>PRODUCTO 2</t>
  </si>
  <si>
    <t>PRODUCTO 3</t>
  </si>
  <si>
    <t>PRODUCTO 4</t>
  </si>
  <si>
    <t>PRODUCTO 5</t>
  </si>
  <si>
    <t>PRODUCTO 6</t>
  </si>
  <si>
    <t>PRODUCTO 7</t>
  </si>
  <si>
    <t>PRODUCTO 8</t>
  </si>
  <si>
    <t>PRODUCTO 9</t>
  </si>
  <si>
    <t>PRODUCTO 10</t>
  </si>
  <si>
    <t>Evaluación y diagnóstico de cada CHE y del SHE</t>
  </si>
  <si>
    <t>Área de concesión</t>
  </si>
  <si>
    <t xml:space="preserve">Puesta en Valor del SHE. </t>
  </si>
  <si>
    <t>Cronograma</t>
  </si>
  <si>
    <t>Estudios energéticos de proyecto de prefactibilidad</t>
  </si>
  <si>
    <t>Estudio comparativo de alternativas en la CH NH II</t>
  </si>
  <si>
    <t>Cómputo y presupuesto</t>
  </si>
  <si>
    <t>Pliego de Especificaciones Técnicas</t>
  </si>
  <si>
    <t>Recomendaciones Técnicas para el Pliego Legal de Concesión</t>
  </si>
  <si>
    <t>Informe Final</t>
  </si>
  <si>
    <t>Anexo 10 Planilla Antecedentes Profesional Clave (resumen del CV) -  CONFORME Clausula 12-B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</si>
</sst>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theme="1"/>
      <name val="Arial"/>
      <family val="2"/>
    </font>
    <font>
      <sz val="11"/>
      <color theme="1"/>
      <name val="Calibri"/>
      <family val="2"/>
      <scheme val="minor"/>
    </font>
    <font>
      <b/>
      <sz val="10"/>
      <color theme="1"/>
      <name val="Arial"/>
      <family val="2"/>
    </font>
    <font>
      <sz val="10"/>
      <color theme="1"/>
      <name val="Calibri"/>
      <family val="2"/>
    </font>
    <font>
      <b/>
      <sz val="10"/>
      <name val="Calibri"/>
      <family val="2"/>
    </font>
    <font>
      <b/>
      <sz val="12"/>
      <color theme="1"/>
      <name val="Arial"/>
      <family val="2"/>
    </font>
    <font>
      <sz val="11"/>
      <color theme="1"/>
      <name val="Calibri"/>
      <family val="2"/>
      <scheme val="minor"/>
    </font>
    <font>
      <b/>
      <sz val="11"/>
      <color theme="1"/>
      <name val="Arial"/>
      <family val="2"/>
    </font>
    <font>
      <b/>
      <u/>
      <sz val="11"/>
      <color theme="1"/>
      <name val="Arial"/>
      <family val="2"/>
    </font>
    <font>
      <sz val="11"/>
      <color theme="1"/>
      <name val="Arial"/>
      <family val="2"/>
    </font>
    <font>
      <b/>
      <sz val="16"/>
      <color theme="1"/>
      <name val="Arial"/>
      <family val="2"/>
    </font>
    <font>
      <b/>
      <sz val="13"/>
      <color theme="1"/>
      <name val="Arial"/>
      <family val="2"/>
    </font>
    <font>
      <b/>
      <sz val="12"/>
      <color theme="1"/>
      <name val="Times New Roman"/>
      <family val="1"/>
    </font>
    <font>
      <sz val="10"/>
      <name val="Arial"/>
      <family val="2"/>
    </font>
    <font>
      <b/>
      <sz val="11"/>
      <color theme="1"/>
      <name val="Calibri"/>
      <family val="2"/>
      <scheme val="minor"/>
    </font>
    <font>
      <b/>
      <sz val="11"/>
      <color theme="1"/>
      <name val="Aptos Narrow"/>
      <family val="2"/>
    </font>
    <font>
      <b/>
      <sz val="11"/>
      <color rgb="FF000000"/>
      <name val="Aptos Narrow"/>
      <family val="2"/>
    </font>
    <font>
      <b/>
      <sz val="20"/>
      <color theme="1"/>
      <name val="Aptos Narrow"/>
      <family val="2"/>
    </font>
    <font>
      <sz val="11"/>
      <color rgb="FF000000"/>
      <name val="Aptos Narrow"/>
      <family val="2"/>
    </font>
    <font>
      <sz val="11"/>
      <color theme="1"/>
      <name val="Aptos Narrow"/>
      <family val="2"/>
    </font>
    <font>
      <sz val="8"/>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66">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auto="1"/>
      </left>
      <right/>
      <top style="thick">
        <color auto="1"/>
      </top>
      <bottom/>
      <diagonal/>
    </border>
    <border>
      <left/>
      <right style="thick">
        <color indexed="64"/>
      </right>
      <top style="thick">
        <color indexed="64"/>
      </top>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top style="thin">
        <color indexed="64"/>
      </top>
      <bottom style="thick">
        <color indexed="64"/>
      </bottom>
      <diagonal/>
    </border>
    <border>
      <left/>
      <right/>
      <top/>
      <bottom style="thick">
        <color indexed="64"/>
      </bottom>
      <diagonal/>
    </border>
    <border>
      <left style="thick">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ck">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s>
  <cellStyleXfs count="4">
    <xf numFmtId="0" fontId="0" fillId="0" borderId="0"/>
    <xf numFmtId="0" fontId="6" fillId="0" borderId="0"/>
    <xf numFmtId="0" fontId="13" fillId="0" borderId="0"/>
    <xf numFmtId="0" fontId="1" fillId="0" borderId="0"/>
  </cellStyleXfs>
  <cellXfs count="177">
    <xf numFmtId="0" fontId="0" fillId="0" borderId="0" xfId="0"/>
    <xf numFmtId="0" fontId="5" fillId="0" borderId="0" xfId="0" applyFont="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4" fillId="2" borderId="13" xfId="0" applyFont="1" applyFill="1" applyBorder="1" applyAlignment="1">
      <alignment horizontal="center" vertical="center" wrapText="1"/>
    </xf>
    <xf numFmtId="0" fontId="3" fillId="0" borderId="9"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0" fillId="0" borderId="3" xfId="0" applyBorder="1" applyAlignment="1">
      <alignment horizontal="right" vertical="center"/>
    </xf>
    <xf numFmtId="0" fontId="0" fillId="0" borderId="9" xfId="0" applyBorder="1"/>
    <xf numFmtId="0" fontId="0" fillId="0" borderId="10" xfId="0" applyBorder="1"/>
    <xf numFmtId="0" fontId="2" fillId="2" borderId="14" xfId="0" applyFont="1" applyFill="1" applyBorder="1" applyAlignment="1">
      <alignment horizontal="center"/>
    </xf>
    <xf numFmtId="0" fontId="2" fillId="2" borderId="6" xfId="0" applyFont="1" applyFill="1" applyBorder="1" applyAlignment="1">
      <alignment horizontal="center"/>
    </xf>
    <xf numFmtId="0" fontId="0" fillId="3" borderId="0" xfId="0" applyFill="1"/>
    <xf numFmtId="0" fontId="6" fillId="0" borderId="0" xfId="1" applyAlignment="1">
      <alignment vertical="center"/>
    </xf>
    <xf numFmtId="0" fontId="7" fillId="0" borderId="26" xfId="1" applyFont="1" applyBorder="1" applyAlignment="1">
      <alignment vertical="center"/>
    </xf>
    <xf numFmtId="0" fontId="7" fillId="0" borderId="25" xfId="1" applyFont="1" applyBorder="1" applyAlignment="1">
      <alignment vertical="center"/>
    </xf>
    <xf numFmtId="0" fontId="9" fillId="0" borderId="27" xfId="1" applyFont="1" applyBorder="1" applyAlignment="1">
      <alignment horizontal="justify" vertical="center"/>
    </xf>
    <xf numFmtId="0" fontId="9" fillId="0" borderId="28" xfId="1" applyFont="1" applyBorder="1" applyAlignment="1">
      <alignment vertical="center"/>
    </xf>
    <xf numFmtId="0" fontId="9" fillId="0" borderId="29" xfId="1" applyFont="1" applyBorder="1" applyAlignment="1">
      <alignment vertical="center"/>
    </xf>
    <xf numFmtId="0" fontId="9" fillId="0" borderId="30" xfId="1" applyFont="1" applyBorder="1" applyAlignment="1">
      <alignment vertical="center"/>
    </xf>
    <xf numFmtId="0" fontId="9" fillId="0" borderId="33" xfId="1" applyFont="1" applyBorder="1" applyAlignment="1">
      <alignment horizontal="justify" vertical="center"/>
    </xf>
    <xf numFmtId="0" fontId="9" fillId="0" borderId="34" xfId="1" applyFont="1" applyBorder="1" applyAlignment="1">
      <alignment vertical="center"/>
    </xf>
    <xf numFmtId="0" fontId="9" fillId="0" borderId="35" xfId="1" applyFont="1" applyBorder="1" applyAlignment="1">
      <alignment vertical="center"/>
    </xf>
    <xf numFmtId="0" fontId="9" fillId="0" borderId="37" xfId="1" applyFont="1" applyBorder="1" applyAlignment="1">
      <alignment horizontal="justify" vertical="center"/>
    </xf>
    <xf numFmtId="0" fontId="9" fillId="0" borderId="3" xfId="1" applyFont="1" applyBorder="1" applyAlignment="1">
      <alignment horizontal="justify" vertical="center"/>
    </xf>
    <xf numFmtId="0" fontId="9" fillId="0" borderId="4" xfId="1" applyFont="1" applyBorder="1" applyAlignment="1">
      <alignment vertical="center"/>
    </xf>
    <xf numFmtId="0" fontId="9" fillId="0" borderId="19" xfId="1" applyFont="1" applyBorder="1" applyAlignment="1">
      <alignment horizontal="justify" vertical="center"/>
    </xf>
    <xf numFmtId="0" fontId="9" fillId="0" borderId="21" xfId="1" applyFont="1" applyBorder="1" applyAlignment="1">
      <alignment vertical="center"/>
    </xf>
    <xf numFmtId="0" fontId="9" fillId="0" borderId="5" xfId="1" applyFont="1" applyBorder="1" applyAlignment="1">
      <alignment vertical="center"/>
    </xf>
    <xf numFmtId="0" fontId="9" fillId="0" borderId="7" xfId="1" applyFont="1" applyBorder="1" applyAlignment="1">
      <alignment vertical="center"/>
    </xf>
    <xf numFmtId="0" fontId="11" fillId="0" borderId="0" xfId="0" applyFont="1" applyAlignment="1">
      <alignmen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7" xfId="0" applyFont="1" applyBorder="1" applyAlignment="1">
      <alignment horizontal="left" vertical="center" wrapText="1"/>
    </xf>
    <xf numFmtId="0" fontId="10" fillId="0" borderId="2" xfId="0" applyFont="1" applyBorder="1" applyAlignment="1">
      <alignment horizontal="center" vertical="center"/>
    </xf>
    <xf numFmtId="0" fontId="7" fillId="0" borderId="49" xfId="1" applyFont="1" applyBorder="1" applyAlignment="1">
      <alignment vertical="center"/>
    </xf>
    <xf numFmtId="0" fontId="5" fillId="0" borderId="0" xfId="0" applyFont="1" applyAlignment="1">
      <alignment horizontal="center"/>
    </xf>
    <xf numFmtId="0" fontId="0" fillId="0" borderId="0" xfId="0" applyAlignment="1">
      <alignment horizontal="center"/>
    </xf>
    <xf numFmtId="0" fontId="2" fillId="2" borderId="13"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4" xfId="0" applyFont="1" applyFill="1" applyBorder="1" applyAlignment="1">
      <alignment horizontal="center"/>
    </xf>
    <xf numFmtId="0" fontId="2" fillId="2" borderId="1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7" xfId="0" applyFont="1" applyFill="1" applyBorder="1" applyAlignment="1">
      <alignment horizontal="center" vertical="center"/>
    </xf>
    <xf numFmtId="0" fontId="0" fillId="0" borderId="12" xfId="0" applyBorder="1" applyAlignment="1">
      <alignment horizontal="left"/>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8" fillId="0" borderId="24" xfId="1" applyFont="1" applyBorder="1" applyAlignment="1">
      <alignment horizontal="left" vertical="center"/>
    </xf>
    <xf numFmtId="0" fontId="8" fillId="0" borderId="25" xfId="1" applyFont="1" applyBorder="1" applyAlignment="1">
      <alignment horizontal="left" vertical="center"/>
    </xf>
    <xf numFmtId="0" fontId="5" fillId="0" borderId="36" xfId="1" applyFont="1" applyBorder="1" applyAlignment="1">
      <alignment horizontal="center" vertical="center"/>
    </xf>
    <xf numFmtId="0" fontId="10" fillId="0" borderId="22" xfId="1" applyFont="1" applyBorder="1" applyAlignment="1">
      <alignment horizontal="center" vertical="center" wrapText="1"/>
    </xf>
    <xf numFmtId="0" fontId="10" fillId="0" borderId="23" xfId="1" applyFont="1" applyBorder="1" applyAlignment="1">
      <alignment horizontal="center" vertical="center" wrapText="1"/>
    </xf>
    <xf numFmtId="0" fontId="7" fillId="0" borderId="24" xfId="1" applyFont="1" applyBorder="1" applyAlignment="1">
      <alignment horizontal="left" vertical="center"/>
    </xf>
    <xf numFmtId="0" fontId="7" fillId="0" borderId="25" xfId="1" applyFont="1" applyBorder="1" applyAlignment="1">
      <alignment horizontal="left" vertical="center"/>
    </xf>
    <xf numFmtId="0" fontId="10" fillId="0" borderId="31" xfId="1" applyFont="1" applyBorder="1" applyAlignment="1">
      <alignment horizontal="center" vertical="center" wrapText="1"/>
    </xf>
    <xf numFmtId="0" fontId="10" fillId="0" borderId="32" xfId="1" applyFont="1" applyBorder="1" applyAlignment="1">
      <alignment horizontal="center" vertical="center" wrapText="1"/>
    </xf>
    <xf numFmtId="0" fontId="7" fillId="0" borderId="0" xfId="0" applyFont="1" applyAlignment="1">
      <alignment horizontal="center"/>
    </xf>
    <xf numFmtId="0" fontId="5" fillId="0" borderId="0" xfId="1" applyFont="1" applyAlignment="1">
      <alignment horizontal="center" vertical="center" wrapText="1"/>
    </xf>
    <xf numFmtId="0" fontId="8" fillId="0" borderId="38" xfId="1" applyFont="1" applyBorder="1" applyAlignment="1">
      <alignment horizontal="left" vertical="center"/>
    </xf>
    <xf numFmtId="0" fontId="8" fillId="0" borderId="39" xfId="1" applyFont="1" applyBorder="1" applyAlignment="1">
      <alignment horizontal="left" vertical="center"/>
    </xf>
    <xf numFmtId="0" fontId="11" fillId="0" borderId="0" xfId="0" applyFont="1" applyAlignment="1">
      <alignment horizontal="center" vertical="center" wrapText="1"/>
    </xf>
    <xf numFmtId="0" fontId="11" fillId="0" borderId="12" xfId="0" applyFont="1" applyBorder="1" applyAlignment="1">
      <alignment horizontal="center" vertical="center" wrapText="1"/>
    </xf>
    <xf numFmtId="0" fontId="0" fillId="0" borderId="0" xfId="0" applyAlignment="1">
      <alignment horizontal="left" wrapText="1"/>
    </xf>
    <xf numFmtId="0" fontId="5" fillId="0" borderId="0" xfId="0" applyFont="1" applyAlignment="1">
      <alignment horizontal="center" vertical="center"/>
    </xf>
    <xf numFmtId="0" fontId="1" fillId="0" borderId="0" xfId="3"/>
    <xf numFmtId="0" fontId="15" fillId="0" borderId="43" xfId="3" applyFont="1" applyBorder="1" applyAlignment="1">
      <alignment vertical="center"/>
    </xf>
    <xf numFmtId="0" fontId="16" fillId="0" borderId="50" xfId="3" applyFont="1" applyBorder="1" applyAlignment="1">
      <alignment horizontal="center" vertical="center"/>
    </xf>
    <xf numFmtId="0" fontId="16" fillId="0" borderId="51" xfId="3" applyFont="1" applyBorder="1" applyAlignment="1">
      <alignment horizontal="center" vertical="center"/>
    </xf>
    <xf numFmtId="0" fontId="16" fillId="0" borderId="0" xfId="3" applyFont="1" applyAlignment="1">
      <alignment horizontal="center" vertical="center" wrapText="1"/>
    </xf>
    <xf numFmtId="0" fontId="16" fillId="0" borderId="52" xfId="3" applyFont="1" applyBorder="1" applyAlignment="1">
      <alignment horizontal="center" vertical="center" wrapText="1"/>
    </xf>
    <xf numFmtId="0" fontId="17" fillId="0" borderId="53" xfId="3" applyFont="1" applyBorder="1" applyAlignment="1">
      <alignment horizontal="center" vertical="center" textRotation="90" wrapText="1"/>
    </xf>
    <xf numFmtId="0" fontId="16" fillId="0" borderId="53" xfId="3" applyFont="1" applyBorder="1" applyAlignment="1">
      <alignment horizontal="center" vertical="center" wrapText="1"/>
    </xf>
    <xf numFmtId="0" fontId="18" fillId="0" borderId="39" xfId="3" applyFont="1" applyBorder="1" applyAlignment="1">
      <alignment horizontal="center" vertical="center"/>
    </xf>
    <xf numFmtId="0" fontId="18" fillId="0" borderId="39" xfId="3" applyFont="1" applyBorder="1" applyAlignment="1">
      <alignment horizontal="left" vertical="center" wrapText="1"/>
    </xf>
    <xf numFmtId="0" fontId="19" fillId="0" borderId="39" xfId="3" applyFont="1" applyBorder="1" applyAlignment="1">
      <alignment horizontal="left" vertical="center" wrapText="1"/>
    </xf>
    <xf numFmtId="0" fontId="19" fillId="0" borderId="54" xfId="3" applyFont="1" applyBorder="1" applyAlignment="1">
      <alignment horizontal="center" vertical="center" wrapText="1"/>
    </xf>
    <xf numFmtId="0" fontId="17" fillId="0" borderId="50" xfId="3" applyFont="1" applyBorder="1" applyAlignment="1">
      <alignment horizontal="center" vertical="center" textRotation="90" wrapText="1"/>
    </xf>
    <xf numFmtId="0" fontId="16" fillId="0" borderId="50" xfId="3" applyFont="1" applyBorder="1" applyAlignment="1">
      <alignment horizontal="center" vertical="center" wrapText="1"/>
    </xf>
    <xf numFmtId="0" fontId="18" fillId="0" borderId="56" xfId="3" applyFont="1" applyBorder="1" applyAlignment="1">
      <alignment horizontal="center" vertical="center"/>
    </xf>
    <xf numFmtId="0" fontId="18" fillId="0" borderId="56" xfId="3" applyFont="1" applyBorder="1" applyAlignment="1">
      <alignment horizontal="left" vertical="center" wrapText="1"/>
    </xf>
    <xf numFmtId="0" fontId="19" fillId="0" borderId="56" xfId="3" applyFont="1" applyBorder="1" applyAlignment="1">
      <alignment horizontal="left" vertical="center" wrapText="1"/>
    </xf>
    <xf numFmtId="0" fontId="19" fillId="0" borderId="57" xfId="3" applyFont="1" applyBorder="1" applyAlignment="1">
      <alignment horizontal="center" vertical="center" wrapText="1"/>
    </xf>
    <xf numFmtId="0" fontId="19" fillId="0" borderId="58" xfId="3" applyFont="1" applyBorder="1" applyAlignment="1">
      <alignment horizontal="center" vertical="center" wrapText="1"/>
    </xf>
    <xf numFmtId="0" fontId="16" fillId="0" borderId="59" xfId="3" applyFont="1" applyBorder="1" applyAlignment="1">
      <alignment horizontal="center" vertical="center" wrapText="1"/>
    </xf>
    <xf numFmtId="0" fontId="18" fillId="0" borderId="60" xfId="3" applyFont="1" applyBorder="1" applyAlignment="1">
      <alignment horizontal="center" vertical="center"/>
    </xf>
    <xf numFmtId="0" fontId="18" fillId="0" borderId="60" xfId="3" applyFont="1" applyBorder="1" applyAlignment="1">
      <alignment horizontal="left" vertical="center" wrapText="1"/>
    </xf>
    <xf numFmtId="0" fontId="19" fillId="0" borderId="60" xfId="3" applyFont="1" applyBorder="1" applyAlignment="1">
      <alignment horizontal="left" vertical="center" wrapText="1"/>
    </xf>
    <xf numFmtId="0" fontId="19" fillId="0" borderId="61" xfId="3" applyFont="1" applyBorder="1" applyAlignment="1">
      <alignment horizontal="center" vertical="center" wrapText="1"/>
    </xf>
    <xf numFmtId="0" fontId="16" fillId="0" borderId="54" xfId="3" applyFont="1" applyBorder="1" applyAlignment="1">
      <alignment horizontal="center" vertical="center" wrapText="1"/>
    </xf>
    <xf numFmtId="0" fontId="16" fillId="0" borderId="55" xfId="3" applyFont="1" applyBorder="1" applyAlignment="1">
      <alignment horizontal="center" vertical="center" wrapText="1"/>
    </xf>
    <xf numFmtId="0" fontId="16" fillId="0" borderId="57" xfId="3" applyFont="1" applyBorder="1" applyAlignment="1">
      <alignment horizontal="center" vertical="center" wrapText="1"/>
    </xf>
    <xf numFmtId="0" fontId="16" fillId="0" borderId="61" xfId="3" applyFont="1" applyBorder="1" applyAlignment="1">
      <alignment horizontal="center" vertical="center" wrapText="1"/>
    </xf>
    <xf numFmtId="0" fontId="17" fillId="0" borderId="59" xfId="3" applyFont="1" applyBorder="1" applyAlignment="1">
      <alignment horizontal="center" vertical="center" textRotation="90" wrapText="1"/>
    </xf>
    <xf numFmtId="0" fontId="17" fillId="0" borderId="9" xfId="3" applyFont="1" applyBorder="1" applyAlignment="1">
      <alignment horizontal="center" vertical="center" textRotation="90" wrapText="1"/>
    </xf>
    <xf numFmtId="0" fontId="16" fillId="0" borderId="9" xfId="3" applyFont="1" applyBorder="1" applyAlignment="1">
      <alignment horizontal="center" vertical="center" wrapText="1"/>
    </xf>
    <xf numFmtId="0" fontId="18" fillId="0" borderId="9" xfId="3" applyFont="1" applyBorder="1" applyAlignment="1">
      <alignment horizontal="center" vertical="center"/>
    </xf>
    <xf numFmtId="0" fontId="18" fillId="0" borderId="9" xfId="3" applyFont="1" applyBorder="1" applyAlignment="1">
      <alignment horizontal="left" vertical="center" wrapText="1"/>
    </xf>
    <xf numFmtId="0" fontId="19" fillId="0" borderId="9" xfId="3" applyFont="1" applyBorder="1" applyAlignment="1">
      <alignment horizontal="left" vertical="center" wrapText="1"/>
    </xf>
    <xf numFmtId="0" fontId="19" fillId="0" borderId="9" xfId="3" applyFont="1" applyBorder="1" applyAlignment="1">
      <alignment horizontal="center" vertical="center" wrapText="1"/>
    </xf>
    <xf numFmtId="0" fontId="17" fillId="0" borderId="2" xfId="3" applyFont="1" applyBorder="1" applyAlignment="1">
      <alignment horizontal="center" vertical="center" textRotation="90" wrapText="1"/>
    </xf>
    <xf numFmtId="0" fontId="16" fillId="0" borderId="2" xfId="3" applyFont="1" applyBorder="1" applyAlignment="1">
      <alignment horizontal="center" vertical="center" wrapText="1"/>
    </xf>
    <xf numFmtId="0" fontId="18" fillId="0" borderId="2" xfId="3" applyFont="1" applyBorder="1" applyAlignment="1">
      <alignment horizontal="center" vertical="center"/>
    </xf>
    <xf numFmtId="0" fontId="18" fillId="0" borderId="2" xfId="3" applyFont="1" applyBorder="1" applyAlignment="1">
      <alignment horizontal="left" vertical="center" wrapText="1"/>
    </xf>
    <xf numFmtId="0" fontId="19" fillId="0" borderId="2" xfId="3" applyFont="1" applyBorder="1" applyAlignment="1">
      <alignment horizontal="left" vertical="center" wrapText="1"/>
    </xf>
    <xf numFmtId="0" fontId="19" fillId="0" borderId="2" xfId="3" applyFont="1" applyBorder="1" applyAlignment="1">
      <alignment horizontal="center" vertical="center" wrapText="1"/>
    </xf>
    <xf numFmtId="0" fontId="17" fillId="0" borderId="43" xfId="3" applyFont="1" applyBorder="1" applyAlignment="1">
      <alignment horizontal="center" vertical="center" textRotation="90"/>
    </xf>
    <xf numFmtId="0" fontId="15" fillId="0" borderId="55" xfId="3" applyFont="1" applyBorder="1" applyAlignment="1">
      <alignment horizontal="center" vertical="center" wrapText="1"/>
    </xf>
    <xf numFmtId="0" fontId="18" fillId="0" borderId="62" xfId="3" applyFont="1" applyBorder="1" applyAlignment="1">
      <alignment horizontal="center" vertical="center"/>
    </xf>
    <xf numFmtId="0" fontId="18" fillId="0" borderId="62" xfId="3" applyFont="1" applyBorder="1" applyAlignment="1">
      <alignment horizontal="left" vertical="center" wrapText="1"/>
    </xf>
    <xf numFmtId="0" fontId="19" fillId="0" borderId="62" xfId="3" applyFont="1" applyBorder="1" applyAlignment="1">
      <alignment horizontal="left" vertical="center" wrapText="1"/>
    </xf>
    <xf numFmtId="0" fontId="19" fillId="0" borderId="62" xfId="3" applyFont="1" applyBorder="1" applyAlignment="1">
      <alignment horizontal="center" vertical="center" wrapText="1"/>
    </xf>
    <xf numFmtId="0" fontId="15" fillId="0" borderId="61" xfId="3" applyFont="1" applyBorder="1" applyAlignment="1">
      <alignment horizontal="center" vertical="center" wrapText="1"/>
    </xf>
    <xf numFmtId="0" fontId="19" fillId="0" borderId="60" xfId="3" applyFont="1" applyBorder="1" applyAlignment="1">
      <alignment horizontal="center" vertical="center" wrapText="1"/>
    </xf>
    <xf numFmtId="0" fontId="17" fillId="0" borderId="50" xfId="3" applyFont="1" applyBorder="1" applyAlignment="1">
      <alignment horizontal="center" vertical="center" textRotation="90"/>
    </xf>
    <xf numFmtId="0" fontId="15" fillId="0" borderId="63" xfId="3" applyFont="1" applyBorder="1" applyAlignment="1">
      <alignment horizontal="center" vertical="center"/>
    </xf>
    <xf numFmtId="0" fontId="18" fillId="0" borderId="42" xfId="3" applyFont="1" applyBorder="1" applyAlignment="1">
      <alignment horizontal="center" vertical="center"/>
    </xf>
    <xf numFmtId="0" fontId="18" fillId="0" borderId="42" xfId="3" applyFont="1" applyBorder="1" applyAlignment="1">
      <alignment horizontal="left" vertical="center" wrapText="1"/>
    </xf>
    <xf numFmtId="0" fontId="19" fillId="0" borderId="1" xfId="3" applyFont="1" applyBorder="1" applyAlignment="1">
      <alignment horizontal="left" vertical="center" wrapText="1"/>
    </xf>
    <xf numFmtId="0" fontId="19" fillId="0" borderId="59" xfId="3" applyFont="1" applyBorder="1" applyAlignment="1">
      <alignment horizontal="center" vertical="center" wrapText="1"/>
    </xf>
    <xf numFmtId="0" fontId="15" fillId="0" borderId="54" xfId="3" applyFont="1" applyBorder="1" applyAlignment="1">
      <alignment horizontal="center" vertical="center"/>
    </xf>
    <xf numFmtId="0" fontId="18" fillId="0" borderId="48" xfId="3" applyFont="1" applyBorder="1" applyAlignment="1">
      <alignment horizontal="center" vertical="center"/>
    </xf>
    <xf numFmtId="0" fontId="15" fillId="0" borderId="58" xfId="3" applyFont="1" applyBorder="1" applyAlignment="1">
      <alignment horizontal="center" vertical="center"/>
    </xf>
    <xf numFmtId="0" fontId="18" fillId="0" borderId="47" xfId="3" applyFont="1" applyBorder="1" applyAlignment="1">
      <alignment horizontal="center" vertical="center"/>
    </xf>
    <xf numFmtId="0" fontId="18" fillId="0" borderId="1" xfId="3" applyFont="1" applyBorder="1" applyAlignment="1">
      <alignment horizontal="left" vertical="center" wrapText="1"/>
    </xf>
    <xf numFmtId="0" fontId="19" fillId="0" borderId="42" xfId="3" applyFont="1" applyBorder="1" applyAlignment="1">
      <alignment horizontal="left" vertical="center" wrapText="1"/>
    </xf>
    <xf numFmtId="0" fontId="19" fillId="0" borderId="50" xfId="3" applyFont="1" applyBorder="1" applyAlignment="1">
      <alignment horizontal="center" vertical="center" wrapText="1"/>
    </xf>
    <xf numFmtId="0" fontId="17" fillId="0" borderId="59" xfId="3" applyFont="1" applyBorder="1" applyAlignment="1">
      <alignment horizontal="center" vertical="center" textRotation="90"/>
    </xf>
    <xf numFmtId="0" fontId="15" fillId="0" borderId="41" xfId="3" applyFont="1" applyBorder="1" applyAlignment="1">
      <alignment horizontal="center" vertical="center" wrapText="1"/>
    </xf>
    <xf numFmtId="0" fontId="18" fillId="0" borderId="11" xfId="3" applyFont="1" applyBorder="1" applyAlignment="1">
      <alignment horizontal="center" vertical="center"/>
    </xf>
    <xf numFmtId="0" fontId="19" fillId="0" borderId="63" xfId="3" applyFont="1" applyBorder="1" applyAlignment="1">
      <alignment horizontal="center" vertical="center" wrapText="1"/>
    </xf>
    <xf numFmtId="0" fontId="15" fillId="0" borderId="54" xfId="3" applyFont="1" applyBorder="1" applyAlignment="1">
      <alignment horizontal="center" vertical="center" wrapText="1"/>
    </xf>
    <xf numFmtId="0" fontId="19" fillId="0" borderId="44" xfId="3" applyFont="1" applyBorder="1" applyAlignment="1">
      <alignment horizontal="left" vertical="center" wrapText="1"/>
    </xf>
    <xf numFmtId="0" fontId="19" fillId="0" borderId="53" xfId="3" applyFont="1" applyBorder="1" applyAlignment="1">
      <alignment horizontal="center" vertical="center" wrapText="1"/>
    </xf>
    <xf numFmtId="0" fontId="15" fillId="0" borderId="57" xfId="3" applyFont="1" applyBorder="1" applyAlignment="1">
      <alignment horizontal="center" vertical="center" wrapText="1"/>
    </xf>
    <xf numFmtId="0" fontId="19" fillId="0" borderId="45" xfId="3" applyFont="1" applyBorder="1" applyAlignment="1">
      <alignment horizontal="left" vertical="center" wrapText="1"/>
    </xf>
    <xf numFmtId="0" fontId="19" fillId="0" borderId="46" xfId="3" applyFont="1" applyBorder="1" applyAlignment="1">
      <alignment horizontal="left" vertical="center" wrapText="1"/>
    </xf>
    <xf numFmtId="0" fontId="15" fillId="0" borderId="17" xfId="3" applyFont="1" applyBorder="1" applyAlignment="1">
      <alignment horizontal="center" vertical="center"/>
    </xf>
    <xf numFmtId="0" fontId="18" fillId="0" borderId="14" xfId="3" applyFont="1" applyBorder="1" applyAlignment="1">
      <alignment horizontal="center" vertical="center"/>
    </xf>
    <xf numFmtId="0" fontId="18" fillId="0" borderId="14" xfId="3" applyFont="1" applyBorder="1" applyAlignment="1">
      <alignment horizontal="left" vertical="center" wrapText="1"/>
    </xf>
    <xf numFmtId="0" fontId="19" fillId="0" borderId="14" xfId="3" applyFont="1" applyBorder="1" applyAlignment="1">
      <alignment horizontal="left" vertical="center" wrapText="1"/>
    </xf>
    <xf numFmtId="0" fontId="19" fillId="0" borderId="15" xfId="3" applyFont="1" applyBorder="1" applyAlignment="1">
      <alignment horizontal="center" vertical="center" wrapText="1"/>
    </xf>
    <xf numFmtId="0" fontId="15" fillId="0" borderId="64" xfId="3" applyFont="1" applyBorder="1" applyAlignment="1">
      <alignment horizontal="center" vertical="center"/>
    </xf>
    <xf numFmtId="0" fontId="19" fillId="0" borderId="4" xfId="3" applyFont="1" applyBorder="1" applyAlignment="1">
      <alignment horizontal="center" vertical="center" wrapText="1"/>
    </xf>
    <xf numFmtId="0" fontId="15" fillId="0" borderId="9" xfId="3" applyFont="1" applyBorder="1" applyAlignment="1">
      <alignment horizontal="center" vertical="center"/>
    </xf>
    <xf numFmtId="0" fontId="18" fillId="0" borderId="64" xfId="3" applyFont="1" applyBorder="1" applyAlignment="1">
      <alignment horizontal="left" vertical="center" wrapText="1"/>
    </xf>
    <xf numFmtId="0" fontId="19" fillId="0" borderId="64" xfId="3" applyFont="1" applyBorder="1" applyAlignment="1">
      <alignment horizontal="left" vertical="center" wrapText="1"/>
    </xf>
    <xf numFmtId="0" fontId="17" fillId="0" borderId="51" xfId="3" applyFont="1" applyBorder="1" applyAlignment="1">
      <alignment horizontal="center" vertical="center" textRotation="90" wrapText="1"/>
    </xf>
    <xf numFmtId="0" fontId="15" fillId="0" borderId="20" xfId="3" applyFont="1" applyBorder="1" applyAlignment="1">
      <alignment horizontal="center" vertical="center"/>
    </xf>
    <xf numFmtId="0" fontId="18" fillId="0" borderId="6" xfId="3" applyFont="1" applyBorder="1" applyAlignment="1">
      <alignment horizontal="left" vertical="center" wrapText="1"/>
    </xf>
    <xf numFmtId="0" fontId="19" fillId="0" borderId="6" xfId="3" applyFont="1" applyBorder="1" applyAlignment="1">
      <alignment horizontal="left" vertical="center" wrapText="1"/>
    </xf>
    <xf numFmtId="0" fontId="19" fillId="0" borderId="7" xfId="3" applyFont="1" applyBorder="1" applyAlignment="1">
      <alignment horizontal="center" vertical="center" wrapText="1"/>
    </xf>
    <xf numFmtId="0" fontId="17" fillId="0" borderId="8" xfId="3" applyFont="1" applyBorder="1" applyAlignment="1">
      <alignment horizontal="center" vertical="center" textRotation="90" wrapText="1"/>
    </xf>
    <xf numFmtId="0" fontId="19" fillId="0" borderId="65" xfId="3" applyFont="1" applyBorder="1" applyAlignment="1">
      <alignment horizontal="center" vertical="center" wrapText="1"/>
    </xf>
    <xf numFmtId="0" fontId="15" fillId="0" borderId="2" xfId="3" applyFont="1" applyBorder="1" applyAlignment="1">
      <alignment vertical="center"/>
    </xf>
    <xf numFmtId="0" fontId="19" fillId="0" borderId="10" xfId="3" applyFont="1" applyBorder="1" applyAlignment="1">
      <alignment horizontal="center" vertical="center" wrapText="1"/>
    </xf>
    <xf numFmtId="0" fontId="15" fillId="0" borderId="2" xfId="3" applyFont="1" applyBorder="1" applyAlignment="1">
      <alignment horizontal="center" vertical="center"/>
    </xf>
    <xf numFmtId="0" fontId="15" fillId="0" borderId="8" xfId="3" applyFont="1" applyBorder="1" applyAlignment="1">
      <alignment horizontal="center" vertical="center" textRotation="90" wrapText="1"/>
    </xf>
    <xf numFmtId="0" fontId="15" fillId="0" borderId="5" xfId="3" applyFont="1" applyBorder="1" applyAlignment="1">
      <alignment horizontal="center" vertical="center" textRotation="90" wrapText="1"/>
    </xf>
    <xf numFmtId="0" fontId="15" fillId="0" borderId="6" xfId="3" applyFont="1" applyBorder="1" applyAlignment="1">
      <alignment horizontal="center" vertical="center"/>
    </xf>
    <xf numFmtId="0" fontId="14" fillId="0" borderId="0" xfId="3" applyFont="1"/>
    <xf numFmtId="0" fontId="1" fillId="0" borderId="0" xfId="3" applyAlignment="1">
      <alignment horizontal="center" vertical="center"/>
    </xf>
    <xf numFmtId="0" fontId="1" fillId="0" borderId="0" xfId="3" applyAlignment="1">
      <alignment horizontal="left" wrapText="1"/>
    </xf>
    <xf numFmtId="0" fontId="1" fillId="0" borderId="0" xfId="3" applyAlignment="1">
      <alignment horizontal="center" vertical="center" wrapText="1"/>
    </xf>
    <xf numFmtId="0" fontId="0" fillId="0" borderId="0" xfId="0" applyFill="1"/>
    <xf numFmtId="0" fontId="0" fillId="0" borderId="40" xfId="0" applyBorder="1" applyAlignment="1">
      <alignment horizontal="left" vertical="center"/>
    </xf>
    <xf numFmtId="0" fontId="0" fillId="0" borderId="3" xfId="0" applyBorder="1" applyAlignment="1">
      <alignment horizontal="left" vertical="center"/>
    </xf>
    <xf numFmtId="0" fontId="4" fillId="2" borderId="17" xfId="0" applyFont="1" applyFill="1" applyBorder="1" applyAlignment="1">
      <alignment horizontal="center" vertical="center" wrapText="1"/>
    </xf>
    <xf numFmtId="0" fontId="0" fillId="0" borderId="8" xfId="0" applyBorder="1" applyAlignment="1">
      <alignment horizontal="left" vertical="center"/>
    </xf>
    <xf numFmtId="0" fontId="0" fillId="0" borderId="5" xfId="0" applyBorder="1" applyAlignment="1">
      <alignment horizontal="left" vertical="center"/>
    </xf>
  </cellXfs>
  <cellStyles count="4">
    <cellStyle name="Normal" xfId="0" builtinId="0"/>
    <cellStyle name="Normal 2" xfId="1" xr:uid="{F2923493-4E7E-42AD-BDE2-CE4245F81AE4}"/>
    <cellStyle name="Normal 2 2" xfId="2" xr:uid="{9C6EF25D-2040-467E-9FF3-299D29B1BC8F}"/>
    <cellStyle name="Normal 3" xfId="3" xr:uid="{F7C68554-0476-40E2-9A74-6B7F95E67A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07C40-C64A-421F-ADFD-183335F8E5D8}">
  <sheetPr>
    <pageSetUpPr fitToPage="1"/>
  </sheetPr>
  <dimension ref="A1:F94"/>
  <sheetViews>
    <sheetView view="pageBreakPreview" zoomScale="85" zoomScaleNormal="90" zoomScaleSheetLayoutView="85" workbookViewId="0">
      <pane ySplit="1" topLeftCell="A3" activePane="bottomLeft" state="frozen"/>
      <selection pane="bottomLeft" activeCell="G1" sqref="G1"/>
    </sheetView>
  </sheetViews>
  <sheetFormatPr baseColWidth="10" defaultRowHeight="15" x14ac:dyDescent="0.25"/>
  <cols>
    <col min="1" max="1" width="9" style="167" customWidth="1"/>
    <col min="2" max="2" width="16.28515625" style="168" bestFit="1" customWidth="1"/>
    <col min="3" max="3" width="4.7109375" style="72" customWidth="1"/>
    <col min="4" max="4" width="25.85546875" style="169" customWidth="1"/>
    <col min="5" max="5" width="110.28515625" style="169" customWidth="1"/>
    <col min="6" max="6" width="27.140625" style="170" customWidth="1"/>
    <col min="7" max="16384" width="11.42578125" style="72"/>
  </cols>
  <sheetData>
    <row r="1" spans="1:6" ht="15.75" thickBot="1" x14ac:dyDescent="0.3">
      <c r="A1" s="73"/>
      <c r="B1" s="74" t="s">
        <v>64</v>
      </c>
      <c r="C1" s="75" t="s">
        <v>65</v>
      </c>
      <c r="D1" s="76" t="s">
        <v>66</v>
      </c>
      <c r="E1" s="77" t="s">
        <v>67</v>
      </c>
      <c r="F1" s="77" t="s">
        <v>1</v>
      </c>
    </row>
    <row r="2" spans="1:6" ht="43.15" customHeight="1" x14ac:dyDescent="0.25">
      <c r="A2" s="78" t="s">
        <v>68</v>
      </c>
      <c r="B2" s="79" t="s">
        <v>69</v>
      </c>
      <c r="C2" s="80">
        <v>1</v>
      </c>
      <c r="D2" s="81" t="s">
        <v>70</v>
      </c>
      <c r="E2" s="82" t="s">
        <v>71</v>
      </c>
      <c r="F2" s="83" t="s">
        <v>72</v>
      </c>
    </row>
    <row r="3" spans="1:6" ht="30" x14ac:dyDescent="0.25">
      <c r="A3" s="84"/>
      <c r="B3" s="85"/>
      <c r="C3" s="86">
        <v>2</v>
      </c>
      <c r="D3" s="87" t="s">
        <v>73</v>
      </c>
      <c r="E3" s="88" t="s">
        <v>74</v>
      </c>
      <c r="F3" s="89" t="s">
        <v>75</v>
      </c>
    </row>
    <row r="4" spans="1:6" ht="30" x14ac:dyDescent="0.25">
      <c r="A4" s="84"/>
      <c r="B4" s="85"/>
      <c r="C4" s="86">
        <v>3</v>
      </c>
      <c r="D4" s="87" t="s">
        <v>76</v>
      </c>
      <c r="E4" s="88" t="s">
        <v>77</v>
      </c>
      <c r="F4" s="89" t="s">
        <v>78</v>
      </c>
    </row>
    <row r="5" spans="1:6" ht="30" x14ac:dyDescent="0.25">
      <c r="A5" s="84"/>
      <c r="B5" s="85"/>
      <c r="C5" s="86">
        <v>4</v>
      </c>
      <c r="D5" s="87" t="s">
        <v>79</v>
      </c>
      <c r="E5" s="88" t="s">
        <v>80</v>
      </c>
      <c r="F5" s="89" t="s">
        <v>81</v>
      </c>
    </row>
    <row r="6" spans="1:6" ht="30" x14ac:dyDescent="0.25">
      <c r="A6" s="84"/>
      <c r="B6" s="85"/>
      <c r="C6" s="86">
        <v>5</v>
      </c>
      <c r="D6" s="87" t="s">
        <v>82</v>
      </c>
      <c r="E6" s="88" t="s">
        <v>83</v>
      </c>
      <c r="F6" s="89" t="s">
        <v>84</v>
      </c>
    </row>
    <row r="7" spans="1:6" ht="30" x14ac:dyDescent="0.25">
      <c r="A7" s="84"/>
      <c r="B7" s="85"/>
      <c r="C7" s="86">
        <v>6</v>
      </c>
      <c r="D7" s="87" t="s">
        <v>85</v>
      </c>
      <c r="E7" s="88" t="s">
        <v>86</v>
      </c>
      <c r="F7" s="89" t="s">
        <v>87</v>
      </c>
    </row>
    <row r="8" spans="1:6" x14ac:dyDescent="0.25">
      <c r="A8" s="84"/>
      <c r="B8" s="85"/>
      <c r="C8" s="86">
        <v>7</v>
      </c>
      <c r="D8" s="87" t="s">
        <v>88</v>
      </c>
      <c r="E8" s="88" t="s">
        <v>89</v>
      </c>
      <c r="F8" s="90" t="s">
        <v>90</v>
      </c>
    </row>
    <row r="9" spans="1:6" x14ac:dyDescent="0.25">
      <c r="A9" s="84"/>
      <c r="B9" s="85"/>
      <c r="C9" s="86">
        <v>8</v>
      </c>
      <c r="D9" s="87" t="s">
        <v>91</v>
      </c>
      <c r="E9" s="88" t="s">
        <v>92</v>
      </c>
      <c r="F9" s="90" t="s">
        <v>93</v>
      </c>
    </row>
    <row r="10" spans="1:6" x14ac:dyDescent="0.25">
      <c r="A10" s="84"/>
      <c r="B10" s="85"/>
      <c r="C10" s="86">
        <v>9</v>
      </c>
      <c r="D10" s="87" t="s">
        <v>94</v>
      </c>
      <c r="E10" s="88" t="s">
        <v>95</v>
      </c>
      <c r="F10" s="89" t="s">
        <v>96</v>
      </c>
    </row>
    <row r="11" spans="1:6" ht="15.75" thickBot="1" x14ac:dyDescent="0.3">
      <c r="A11" s="84"/>
      <c r="B11" s="91"/>
      <c r="C11" s="92">
        <v>10</v>
      </c>
      <c r="D11" s="93" t="s">
        <v>94</v>
      </c>
      <c r="E11" s="94" t="s">
        <v>97</v>
      </c>
      <c r="F11" s="95" t="s">
        <v>96</v>
      </c>
    </row>
    <row r="12" spans="1:6" ht="30" x14ac:dyDescent="0.25">
      <c r="A12" s="84"/>
      <c r="B12" s="96" t="s">
        <v>98</v>
      </c>
      <c r="C12" s="80">
        <v>11</v>
      </c>
      <c r="D12" s="81" t="s">
        <v>99</v>
      </c>
      <c r="E12" s="82" t="s">
        <v>100</v>
      </c>
      <c r="F12" s="83" t="s">
        <v>101</v>
      </c>
    </row>
    <row r="13" spans="1:6" ht="30" x14ac:dyDescent="0.25">
      <c r="A13" s="84"/>
      <c r="B13" s="97"/>
      <c r="C13" s="86">
        <v>12</v>
      </c>
      <c r="D13" s="87" t="s">
        <v>102</v>
      </c>
      <c r="E13" s="88" t="s">
        <v>103</v>
      </c>
      <c r="F13" s="89" t="s">
        <v>104</v>
      </c>
    </row>
    <row r="14" spans="1:6" ht="30" x14ac:dyDescent="0.25">
      <c r="A14" s="84"/>
      <c r="B14" s="98"/>
      <c r="C14" s="86">
        <v>13</v>
      </c>
      <c r="D14" s="88" t="s">
        <v>105</v>
      </c>
      <c r="E14" s="88" t="s">
        <v>106</v>
      </c>
      <c r="F14" s="89" t="s">
        <v>107</v>
      </c>
    </row>
    <row r="15" spans="1:6" ht="30" x14ac:dyDescent="0.25">
      <c r="A15" s="84"/>
      <c r="B15" s="98"/>
      <c r="C15" s="86">
        <v>14</v>
      </c>
      <c r="D15" s="87" t="s">
        <v>108</v>
      </c>
      <c r="E15" s="88" t="s">
        <v>109</v>
      </c>
      <c r="F15" s="89" t="s">
        <v>110</v>
      </c>
    </row>
    <row r="16" spans="1:6" ht="30" x14ac:dyDescent="0.25">
      <c r="A16" s="84"/>
      <c r="B16" s="98"/>
      <c r="C16" s="86">
        <v>15</v>
      </c>
      <c r="D16" s="87" t="s">
        <v>111</v>
      </c>
      <c r="E16" s="88" t="s">
        <v>112</v>
      </c>
      <c r="F16" s="89" t="s">
        <v>113</v>
      </c>
    </row>
    <row r="17" spans="1:6" ht="30.75" thickBot="1" x14ac:dyDescent="0.3">
      <c r="A17" s="84"/>
      <c r="B17" s="99"/>
      <c r="C17" s="92">
        <v>16</v>
      </c>
      <c r="D17" s="93" t="s">
        <v>114</v>
      </c>
      <c r="E17" s="94" t="s">
        <v>115</v>
      </c>
      <c r="F17" s="95" t="s">
        <v>116</v>
      </c>
    </row>
    <row r="18" spans="1:6" x14ac:dyDescent="0.25">
      <c r="A18" s="84"/>
      <c r="B18" s="96" t="s">
        <v>117</v>
      </c>
      <c r="C18" s="80">
        <v>17</v>
      </c>
      <c r="D18" s="81" t="s">
        <v>118</v>
      </c>
      <c r="E18" s="82" t="s">
        <v>119</v>
      </c>
      <c r="F18" s="83" t="s">
        <v>120</v>
      </c>
    </row>
    <row r="19" spans="1:6" x14ac:dyDescent="0.25">
      <c r="A19" s="84"/>
      <c r="B19" s="98"/>
      <c r="C19" s="86">
        <v>18</v>
      </c>
      <c r="D19" s="87" t="s">
        <v>121</v>
      </c>
      <c r="E19" s="88" t="s">
        <v>122</v>
      </c>
      <c r="F19" s="89" t="s">
        <v>123</v>
      </c>
    </row>
    <row r="20" spans="1:6" ht="45" x14ac:dyDescent="0.25">
      <c r="A20" s="84"/>
      <c r="B20" s="98"/>
      <c r="C20" s="86">
        <v>19</v>
      </c>
      <c r="D20" s="87" t="s">
        <v>124</v>
      </c>
      <c r="E20" s="88" t="s">
        <v>125</v>
      </c>
      <c r="F20" s="89" t="s">
        <v>126</v>
      </c>
    </row>
    <row r="21" spans="1:6" ht="30" x14ac:dyDescent="0.25">
      <c r="A21" s="84"/>
      <c r="B21" s="98"/>
      <c r="C21" s="86">
        <v>20</v>
      </c>
      <c r="D21" s="87" t="s">
        <v>127</v>
      </c>
      <c r="E21" s="88" t="s">
        <v>128</v>
      </c>
      <c r="F21" s="89" t="s">
        <v>129</v>
      </c>
    </row>
    <row r="22" spans="1:6" ht="45" x14ac:dyDescent="0.25">
      <c r="A22" s="84"/>
      <c r="B22" s="98"/>
      <c r="C22" s="86">
        <v>21</v>
      </c>
      <c r="D22" s="87" t="s">
        <v>130</v>
      </c>
      <c r="E22" s="88" t="s">
        <v>131</v>
      </c>
      <c r="F22" s="89" t="s">
        <v>110</v>
      </c>
    </row>
    <row r="23" spans="1:6" ht="45" x14ac:dyDescent="0.25">
      <c r="A23" s="84"/>
      <c r="B23" s="98"/>
      <c r="C23" s="86">
        <v>22</v>
      </c>
      <c r="D23" s="87" t="s">
        <v>132</v>
      </c>
      <c r="E23" s="88" t="s">
        <v>133</v>
      </c>
      <c r="F23" s="89" t="s">
        <v>129</v>
      </c>
    </row>
    <row r="24" spans="1:6" ht="30" x14ac:dyDescent="0.25">
      <c r="A24" s="84"/>
      <c r="B24" s="98"/>
      <c r="C24" s="86">
        <v>23</v>
      </c>
      <c r="D24" s="87" t="s">
        <v>134</v>
      </c>
      <c r="E24" s="88" t="s">
        <v>135</v>
      </c>
      <c r="F24" s="89" t="s">
        <v>116</v>
      </c>
    </row>
    <row r="25" spans="1:6" ht="30" x14ac:dyDescent="0.25">
      <c r="A25" s="84"/>
      <c r="B25" s="98"/>
      <c r="C25" s="86">
        <v>24</v>
      </c>
      <c r="D25" s="87" t="s">
        <v>136</v>
      </c>
      <c r="E25" s="88" t="s">
        <v>137</v>
      </c>
      <c r="F25" s="89" t="s">
        <v>138</v>
      </c>
    </row>
    <row r="26" spans="1:6" x14ac:dyDescent="0.25">
      <c r="A26" s="84"/>
      <c r="B26" s="98"/>
      <c r="C26" s="86">
        <v>25</v>
      </c>
      <c r="D26" s="87" t="s">
        <v>139</v>
      </c>
      <c r="E26" s="88" t="s">
        <v>140</v>
      </c>
      <c r="F26" s="89" t="s">
        <v>141</v>
      </c>
    </row>
    <row r="27" spans="1:6" ht="30.75" thickBot="1" x14ac:dyDescent="0.3">
      <c r="A27" s="100"/>
      <c r="B27" s="99"/>
      <c r="C27" s="92">
        <v>26</v>
      </c>
      <c r="D27" s="94" t="s">
        <v>142</v>
      </c>
      <c r="E27" s="94" t="s">
        <v>142</v>
      </c>
      <c r="F27" s="95" t="s">
        <v>126</v>
      </c>
    </row>
    <row r="28" spans="1:6" ht="30" x14ac:dyDescent="0.25">
      <c r="A28" s="101" t="s">
        <v>68</v>
      </c>
      <c r="B28" s="102" t="s">
        <v>143</v>
      </c>
      <c r="C28" s="103">
        <v>27</v>
      </c>
      <c r="D28" s="104" t="s">
        <v>144</v>
      </c>
      <c r="E28" s="105" t="s">
        <v>145</v>
      </c>
      <c r="F28" s="106" t="s">
        <v>146</v>
      </c>
    </row>
    <row r="29" spans="1:6" x14ac:dyDescent="0.25">
      <c r="A29" s="107"/>
      <c r="B29" s="108"/>
      <c r="C29" s="109">
        <v>28</v>
      </c>
      <c r="D29" s="110" t="s">
        <v>111</v>
      </c>
      <c r="E29" s="111" t="s">
        <v>147</v>
      </c>
      <c r="F29" s="112" t="s">
        <v>113</v>
      </c>
    </row>
    <row r="30" spans="1:6" ht="30" x14ac:dyDescent="0.25">
      <c r="A30" s="107"/>
      <c r="B30" s="108"/>
      <c r="C30" s="109">
        <v>29</v>
      </c>
      <c r="D30" s="110" t="s">
        <v>148</v>
      </c>
      <c r="E30" s="111" t="s">
        <v>149</v>
      </c>
      <c r="F30" s="112" t="s">
        <v>141</v>
      </c>
    </row>
    <row r="31" spans="1:6" ht="45" x14ac:dyDescent="0.25">
      <c r="A31" s="107"/>
      <c r="B31" s="108"/>
      <c r="C31" s="109">
        <v>30</v>
      </c>
      <c r="D31" s="110" t="s">
        <v>150</v>
      </c>
      <c r="E31" s="111" t="s">
        <v>131</v>
      </c>
      <c r="F31" s="112" t="s">
        <v>110</v>
      </c>
    </row>
    <row r="32" spans="1:6" ht="45" x14ac:dyDescent="0.25">
      <c r="A32" s="107"/>
      <c r="B32" s="108"/>
      <c r="C32" s="109">
        <v>31</v>
      </c>
      <c r="D32" s="110" t="s">
        <v>132</v>
      </c>
      <c r="E32" s="111" t="s">
        <v>133</v>
      </c>
      <c r="F32" s="112" t="s">
        <v>129</v>
      </c>
    </row>
    <row r="33" spans="1:6" ht="30" x14ac:dyDescent="0.25">
      <c r="A33" s="107"/>
      <c r="B33" s="108"/>
      <c r="C33" s="109">
        <v>32</v>
      </c>
      <c r="D33" s="110" t="s">
        <v>151</v>
      </c>
      <c r="E33" s="111" t="s">
        <v>152</v>
      </c>
      <c r="F33" s="112" t="s">
        <v>141</v>
      </c>
    </row>
    <row r="34" spans="1:6" ht="45" x14ac:dyDescent="0.25">
      <c r="A34" s="107"/>
      <c r="B34" s="108"/>
      <c r="C34" s="109">
        <v>33</v>
      </c>
      <c r="D34" s="110" t="s">
        <v>153</v>
      </c>
      <c r="E34" s="111" t="s">
        <v>154</v>
      </c>
      <c r="F34" s="112" t="s">
        <v>107</v>
      </c>
    </row>
    <row r="35" spans="1:6" ht="30" x14ac:dyDescent="0.25">
      <c r="A35" s="107"/>
      <c r="B35" s="108"/>
      <c r="C35" s="109">
        <v>34</v>
      </c>
      <c r="D35" s="111" t="s">
        <v>155</v>
      </c>
      <c r="E35" s="111" t="s">
        <v>155</v>
      </c>
      <c r="F35" s="112" t="s">
        <v>141</v>
      </c>
    </row>
    <row r="36" spans="1:6" ht="45" x14ac:dyDescent="0.25">
      <c r="A36" s="107"/>
      <c r="B36" s="108" t="s">
        <v>156</v>
      </c>
      <c r="C36" s="109">
        <v>35</v>
      </c>
      <c r="D36" s="110" t="s">
        <v>157</v>
      </c>
      <c r="E36" s="111" t="s">
        <v>158</v>
      </c>
      <c r="F36" s="112" t="s">
        <v>96</v>
      </c>
    </row>
    <row r="37" spans="1:6" ht="30" x14ac:dyDescent="0.25">
      <c r="A37" s="107"/>
      <c r="B37" s="108"/>
      <c r="C37" s="109">
        <v>36</v>
      </c>
      <c r="D37" s="110" t="s">
        <v>159</v>
      </c>
      <c r="E37" s="111" t="s">
        <v>160</v>
      </c>
      <c r="F37" s="112" t="s">
        <v>161</v>
      </c>
    </row>
    <row r="38" spans="1:6" ht="30" x14ac:dyDescent="0.25">
      <c r="A38" s="107"/>
      <c r="B38" s="108"/>
      <c r="C38" s="109">
        <v>37</v>
      </c>
      <c r="D38" s="110" t="s">
        <v>162</v>
      </c>
      <c r="E38" s="111" t="s">
        <v>163</v>
      </c>
      <c r="F38" s="112" t="s">
        <v>164</v>
      </c>
    </row>
    <row r="39" spans="1:6" x14ac:dyDescent="0.25">
      <c r="A39" s="107"/>
      <c r="B39" s="108"/>
      <c r="C39" s="109">
        <v>38</v>
      </c>
      <c r="D39" s="110" t="s">
        <v>165</v>
      </c>
      <c r="E39" s="111" t="s">
        <v>2</v>
      </c>
      <c r="F39" s="112" t="s">
        <v>166</v>
      </c>
    </row>
    <row r="40" spans="1:6" x14ac:dyDescent="0.25">
      <c r="A40" s="107"/>
      <c r="B40" s="108"/>
      <c r="C40" s="109">
        <v>39</v>
      </c>
      <c r="D40" s="110" t="s">
        <v>167</v>
      </c>
      <c r="E40" s="111" t="s">
        <v>168</v>
      </c>
      <c r="F40" s="112" t="s">
        <v>113</v>
      </c>
    </row>
    <row r="41" spans="1:6" ht="45" x14ac:dyDescent="0.25">
      <c r="A41" s="107"/>
      <c r="B41" s="108"/>
      <c r="C41" s="109">
        <v>40</v>
      </c>
      <c r="D41" s="110" t="s">
        <v>169</v>
      </c>
      <c r="E41" s="111" t="s">
        <v>170</v>
      </c>
      <c r="F41" s="112" t="s">
        <v>75</v>
      </c>
    </row>
    <row r="42" spans="1:6" x14ac:dyDescent="0.25">
      <c r="A42" s="113" t="s">
        <v>171</v>
      </c>
      <c r="B42" s="114" t="s">
        <v>172</v>
      </c>
      <c r="C42" s="115">
        <v>41</v>
      </c>
      <c r="D42" s="116" t="s">
        <v>173</v>
      </c>
      <c r="E42" s="117" t="s">
        <v>174</v>
      </c>
      <c r="F42" s="118" t="s">
        <v>175</v>
      </c>
    </row>
    <row r="43" spans="1:6" ht="30.75" thickBot="1" x14ac:dyDescent="0.3">
      <c r="A43" s="113"/>
      <c r="B43" s="119"/>
      <c r="C43" s="92">
        <v>42</v>
      </c>
      <c r="D43" s="93" t="s">
        <v>176</v>
      </c>
      <c r="E43" s="94" t="s">
        <v>177</v>
      </c>
      <c r="F43" s="120" t="s">
        <v>178</v>
      </c>
    </row>
    <row r="44" spans="1:6" ht="30.75" thickBot="1" x14ac:dyDescent="0.3">
      <c r="A44" s="121"/>
      <c r="B44" s="122" t="s">
        <v>179</v>
      </c>
      <c r="C44" s="123">
        <v>43</v>
      </c>
      <c r="D44" s="124" t="s">
        <v>180</v>
      </c>
      <c r="E44" s="125" t="s">
        <v>181</v>
      </c>
      <c r="F44" s="126" t="s">
        <v>101</v>
      </c>
    </row>
    <row r="45" spans="1:6" x14ac:dyDescent="0.25">
      <c r="A45" s="121"/>
      <c r="B45" s="127" t="s">
        <v>182</v>
      </c>
      <c r="C45" s="128">
        <v>44</v>
      </c>
      <c r="D45" s="81" t="s">
        <v>183</v>
      </c>
      <c r="E45" s="82" t="s">
        <v>184</v>
      </c>
      <c r="F45" s="83" t="s">
        <v>116</v>
      </c>
    </row>
    <row r="46" spans="1:6" ht="60.75" thickBot="1" x14ac:dyDescent="0.3">
      <c r="A46" s="121"/>
      <c r="B46" s="129"/>
      <c r="C46" s="130">
        <v>45</v>
      </c>
      <c r="D46" s="131" t="s">
        <v>185</v>
      </c>
      <c r="E46" s="125" t="s">
        <v>186</v>
      </c>
      <c r="F46" s="95" t="s">
        <v>75</v>
      </c>
    </row>
    <row r="47" spans="1:6" ht="75.75" thickBot="1" x14ac:dyDescent="0.3">
      <c r="A47" s="121"/>
      <c r="B47" s="122" t="s">
        <v>187</v>
      </c>
      <c r="C47" s="123">
        <v>46</v>
      </c>
      <c r="D47" s="124" t="s">
        <v>185</v>
      </c>
      <c r="E47" s="132" t="s">
        <v>188</v>
      </c>
      <c r="F47" s="133" t="s">
        <v>75</v>
      </c>
    </row>
    <row r="48" spans="1:6" ht="31.15" customHeight="1" thickBot="1" x14ac:dyDescent="0.3">
      <c r="A48" s="134"/>
      <c r="B48" s="135" t="s">
        <v>189</v>
      </c>
      <c r="C48" s="136">
        <v>47</v>
      </c>
      <c r="D48" s="124" t="s">
        <v>190</v>
      </c>
      <c r="E48" s="132" t="s">
        <v>3</v>
      </c>
      <c r="F48" s="137" t="s">
        <v>161</v>
      </c>
    </row>
    <row r="49" spans="1:6" ht="150.75" thickBot="1" x14ac:dyDescent="0.3">
      <c r="A49" s="78"/>
      <c r="B49" s="138" t="s">
        <v>179</v>
      </c>
      <c r="C49" s="80">
        <f>+C48+1</f>
        <v>48</v>
      </c>
      <c r="D49" s="81" t="s">
        <v>191</v>
      </c>
      <c r="E49" s="139" t="s">
        <v>192</v>
      </c>
      <c r="F49" s="140" t="s">
        <v>193</v>
      </c>
    </row>
    <row r="50" spans="1:6" ht="60.75" thickBot="1" x14ac:dyDescent="0.3">
      <c r="A50" s="84"/>
      <c r="B50" s="114"/>
      <c r="C50" s="80">
        <f t="shared" ref="C50:C94" si="0">+C49+1</f>
        <v>49</v>
      </c>
      <c r="D50" s="116" t="s">
        <v>194</v>
      </c>
      <c r="E50" s="117" t="s">
        <v>195</v>
      </c>
      <c r="F50" s="89" t="s">
        <v>196</v>
      </c>
    </row>
    <row r="51" spans="1:6" ht="45.75" thickBot="1" x14ac:dyDescent="0.3">
      <c r="A51" s="84"/>
      <c r="B51" s="141"/>
      <c r="C51" s="80">
        <f t="shared" si="0"/>
        <v>50</v>
      </c>
      <c r="D51" s="87" t="s">
        <v>197</v>
      </c>
      <c r="E51" s="142" t="s">
        <v>198</v>
      </c>
      <c r="F51" s="89" t="s">
        <v>199</v>
      </c>
    </row>
    <row r="52" spans="1:6" ht="30.75" thickBot="1" x14ac:dyDescent="0.3">
      <c r="A52" s="84"/>
      <c r="B52" s="141"/>
      <c r="C52" s="80">
        <f t="shared" si="0"/>
        <v>51</v>
      </c>
      <c r="D52" s="87" t="s">
        <v>200</v>
      </c>
      <c r="E52" s="142" t="s">
        <v>201</v>
      </c>
      <c r="F52" s="89" t="s">
        <v>202</v>
      </c>
    </row>
    <row r="53" spans="1:6" ht="75.75" thickBot="1" x14ac:dyDescent="0.3">
      <c r="A53" s="84"/>
      <c r="B53" s="141"/>
      <c r="C53" s="80">
        <f t="shared" si="0"/>
        <v>52</v>
      </c>
      <c r="D53" s="87" t="s">
        <v>203</v>
      </c>
      <c r="E53" s="142" t="s">
        <v>204</v>
      </c>
      <c r="F53" s="89" t="s">
        <v>205</v>
      </c>
    </row>
    <row r="54" spans="1:6" ht="30.75" thickBot="1" x14ac:dyDescent="0.3">
      <c r="A54" s="84"/>
      <c r="B54" s="141"/>
      <c r="C54" s="80">
        <f t="shared" si="0"/>
        <v>53</v>
      </c>
      <c r="D54" s="87" t="s">
        <v>206</v>
      </c>
      <c r="E54" s="142" t="s">
        <v>207</v>
      </c>
      <c r="F54" s="89" t="s">
        <v>208</v>
      </c>
    </row>
    <row r="55" spans="1:6" ht="30.75" thickBot="1" x14ac:dyDescent="0.3">
      <c r="A55" s="84"/>
      <c r="B55" s="141"/>
      <c r="C55" s="80">
        <f t="shared" si="0"/>
        <v>54</v>
      </c>
      <c r="D55" s="87" t="s">
        <v>209</v>
      </c>
      <c r="E55" s="142" t="s">
        <v>210</v>
      </c>
      <c r="F55" s="89" t="s">
        <v>211</v>
      </c>
    </row>
    <row r="56" spans="1:6" ht="45.75" thickBot="1" x14ac:dyDescent="0.3">
      <c r="A56" s="84"/>
      <c r="B56" s="119"/>
      <c r="C56" s="123">
        <f t="shared" si="0"/>
        <v>55</v>
      </c>
      <c r="D56" s="93" t="s">
        <v>212</v>
      </c>
      <c r="E56" s="143" t="s">
        <v>213</v>
      </c>
      <c r="F56" s="95" t="s">
        <v>214</v>
      </c>
    </row>
    <row r="57" spans="1:6" ht="29.1" customHeight="1" x14ac:dyDescent="0.25">
      <c r="A57" s="107" t="s">
        <v>215</v>
      </c>
      <c r="B57" s="144" t="s">
        <v>182</v>
      </c>
      <c r="C57" s="145">
        <f t="shared" si="0"/>
        <v>56</v>
      </c>
      <c r="D57" s="146" t="s">
        <v>216</v>
      </c>
      <c r="E57" s="147" t="s">
        <v>217</v>
      </c>
      <c r="F57" s="148" t="s">
        <v>193</v>
      </c>
    </row>
    <row r="58" spans="1:6" ht="30" x14ac:dyDescent="0.25">
      <c r="A58" s="107"/>
      <c r="B58" s="149"/>
      <c r="C58" s="109">
        <f t="shared" si="0"/>
        <v>57</v>
      </c>
      <c r="D58" s="110" t="s">
        <v>197</v>
      </c>
      <c r="E58" s="111" t="s">
        <v>218</v>
      </c>
      <c r="F58" s="150" t="s">
        <v>199</v>
      </c>
    </row>
    <row r="59" spans="1:6" ht="30" x14ac:dyDescent="0.25">
      <c r="A59" s="107"/>
      <c r="B59" s="149"/>
      <c r="C59" s="109">
        <f t="shared" si="0"/>
        <v>58</v>
      </c>
      <c r="D59" s="111" t="s">
        <v>219</v>
      </c>
      <c r="E59" s="111" t="s">
        <v>219</v>
      </c>
      <c r="F59" s="150" t="s">
        <v>220</v>
      </c>
    </row>
    <row r="60" spans="1:6" ht="30" x14ac:dyDescent="0.25">
      <c r="A60" s="107"/>
      <c r="B60" s="149"/>
      <c r="C60" s="109">
        <f t="shared" si="0"/>
        <v>59</v>
      </c>
      <c r="D60" s="110" t="s">
        <v>200</v>
      </c>
      <c r="E60" s="111" t="s">
        <v>221</v>
      </c>
      <c r="F60" s="150" t="s">
        <v>202</v>
      </c>
    </row>
    <row r="61" spans="1:6" ht="30" x14ac:dyDescent="0.25">
      <c r="A61" s="107"/>
      <c r="B61" s="149"/>
      <c r="C61" s="109">
        <f t="shared" si="0"/>
        <v>60</v>
      </c>
      <c r="D61" s="110" t="s">
        <v>222</v>
      </c>
      <c r="E61" s="111" t="s">
        <v>223</v>
      </c>
      <c r="F61" s="150" t="s">
        <v>224</v>
      </c>
    </row>
    <row r="62" spans="1:6" ht="30" x14ac:dyDescent="0.25">
      <c r="A62" s="107"/>
      <c r="B62" s="149"/>
      <c r="C62" s="109">
        <f t="shared" si="0"/>
        <v>61</v>
      </c>
      <c r="D62" s="110" t="s">
        <v>206</v>
      </c>
      <c r="E62" s="111" t="s">
        <v>207</v>
      </c>
      <c r="F62" s="150" t="s">
        <v>208</v>
      </c>
    </row>
    <row r="63" spans="1:6" ht="30" x14ac:dyDescent="0.25">
      <c r="A63" s="107"/>
      <c r="B63" s="149"/>
      <c r="C63" s="109">
        <f t="shared" si="0"/>
        <v>62</v>
      </c>
      <c r="D63" s="110" t="s">
        <v>225</v>
      </c>
      <c r="E63" s="111" t="s">
        <v>226</v>
      </c>
      <c r="F63" s="150" t="s">
        <v>227</v>
      </c>
    </row>
    <row r="64" spans="1:6" ht="30" x14ac:dyDescent="0.25">
      <c r="A64" s="107"/>
      <c r="B64" s="149"/>
      <c r="C64" s="109">
        <f t="shared" si="0"/>
        <v>63</v>
      </c>
      <c r="D64" s="110" t="s">
        <v>228</v>
      </c>
      <c r="E64" s="111" t="s">
        <v>229</v>
      </c>
      <c r="F64" s="150" t="s">
        <v>230</v>
      </c>
    </row>
    <row r="65" spans="1:6" ht="75" x14ac:dyDescent="0.25">
      <c r="A65" s="107"/>
      <c r="B65" s="149"/>
      <c r="C65" s="109">
        <f t="shared" si="0"/>
        <v>64</v>
      </c>
      <c r="D65" s="110" t="s">
        <v>203</v>
      </c>
      <c r="E65" s="111" t="s">
        <v>204</v>
      </c>
      <c r="F65" s="150" t="s">
        <v>205</v>
      </c>
    </row>
    <row r="66" spans="1:6" ht="30" x14ac:dyDescent="0.25">
      <c r="A66" s="107"/>
      <c r="B66" s="149"/>
      <c r="C66" s="109">
        <f t="shared" si="0"/>
        <v>65</v>
      </c>
      <c r="D66" s="110" t="s">
        <v>209</v>
      </c>
      <c r="E66" s="111" t="s">
        <v>210</v>
      </c>
      <c r="F66" s="150" t="s">
        <v>211</v>
      </c>
    </row>
    <row r="67" spans="1:6" ht="30" x14ac:dyDescent="0.25">
      <c r="A67" s="107"/>
      <c r="B67" s="149"/>
      <c r="C67" s="109">
        <f t="shared" si="0"/>
        <v>66</v>
      </c>
      <c r="D67" s="110" t="s">
        <v>231</v>
      </c>
      <c r="E67" s="111" t="s">
        <v>232</v>
      </c>
      <c r="F67" s="150" t="s">
        <v>233</v>
      </c>
    </row>
    <row r="68" spans="1:6" ht="45" x14ac:dyDescent="0.25">
      <c r="A68" s="107"/>
      <c r="B68" s="149"/>
      <c r="C68" s="109">
        <f t="shared" si="0"/>
        <v>67</v>
      </c>
      <c r="D68" s="110" t="s">
        <v>234</v>
      </c>
      <c r="E68" s="111" t="s">
        <v>235</v>
      </c>
      <c r="F68" s="150" t="s">
        <v>236</v>
      </c>
    </row>
    <row r="69" spans="1:6" ht="45" x14ac:dyDescent="0.25">
      <c r="A69" s="107"/>
      <c r="B69" s="149"/>
      <c r="C69" s="109">
        <f t="shared" si="0"/>
        <v>68</v>
      </c>
      <c r="D69" s="110" t="s">
        <v>212</v>
      </c>
      <c r="E69" s="111" t="s">
        <v>213</v>
      </c>
      <c r="F69" s="150" t="s">
        <v>214</v>
      </c>
    </row>
    <row r="70" spans="1:6" ht="45" x14ac:dyDescent="0.25">
      <c r="A70" s="107"/>
      <c r="B70" s="151"/>
      <c r="C70" s="109">
        <f t="shared" si="0"/>
        <v>69</v>
      </c>
      <c r="D70" s="152" t="s">
        <v>237</v>
      </c>
      <c r="E70" s="153" t="s">
        <v>238</v>
      </c>
      <c r="F70" s="150"/>
    </row>
    <row r="71" spans="1:6" ht="60" x14ac:dyDescent="0.25">
      <c r="A71" s="154" t="s">
        <v>215</v>
      </c>
      <c r="B71" s="155" t="s">
        <v>187</v>
      </c>
      <c r="C71" s="109">
        <f t="shared" si="0"/>
        <v>70</v>
      </c>
      <c r="D71" s="110" t="s">
        <v>216</v>
      </c>
      <c r="E71" s="111" t="s">
        <v>239</v>
      </c>
      <c r="F71" s="150" t="s">
        <v>193</v>
      </c>
    </row>
    <row r="72" spans="1:6" ht="30" x14ac:dyDescent="0.25">
      <c r="A72" s="154"/>
      <c r="B72" s="149"/>
      <c r="C72" s="109">
        <f t="shared" si="0"/>
        <v>71</v>
      </c>
      <c r="D72" s="110" t="s">
        <v>240</v>
      </c>
      <c r="E72" s="111" t="s">
        <v>241</v>
      </c>
      <c r="F72" s="150" t="s">
        <v>199</v>
      </c>
    </row>
    <row r="73" spans="1:6" ht="30" x14ac:dyDescent="0.25">
      <c r="A73" s="154"/>
      <c r="B73" s="149"/>
      <c r="C73" s="109">
        <f t="shared" si="0"/>
        <v>72</v>
      </c>
      <c r="D73" s="110" t="s">
        <v>242</v>
      </c>
      <c r="E73" s="111" t="s">
        <v>243</v>
      </c>
      <c r="F73" s="150" t="s">
        <v>202</v>
      </c>
    </row>
    <row r="74" spans="1:6" ht="75" x14ac:dyDescent="0.25">
      <c r="A74" s="154"/>
      <c r="B74" s="149"/>
      <c r="C74" s="109">
        <f t="shared" si="0"/>
        <v>73</v>
      </c>
      <c r="D74" s="110" t="s">
        <v>203</v>
      </c>
      <c r="E74" s="111" t="s">
        <v>204</v>
      </c>
      <c r="F74" s="150" t="s">
        <v>205</v>
      </c>
    </row>
    <row r="75" spans="1:6" ht="30" x14ac:dyDescent="0.25">
      <c r="A75" s="154"/>
      <c r="B75" s="149"/>
      <c r="C75" s="109">
        <f t="shared" si="0"/>
        <v>74</v>
      </c>
      <c r="D75" s="110" t="s">
        <v>244</v>
      </c>
      <c r="E75" s="111" t="s">
        <v>245</v>
      </c>
      <c r="F75" s="150" t="s">
        <v>246</v>
      </c>
    </row>
    <row r="76" spans="1:6" ht="30" x14ac:dyDescent="0.25">
      <c r="A76" s="154"/>
      <c r="B76" s="149"/>
      <c r="C76" s="109">
        <f t="shared" si="0"/>
        <v>75</v>
      </c>
      <c r="D76" s="110" t="s">
        <v>247</v>
      </c>
      <c r="E76" s="111" t="s">
        <v>248</v>
      </c>
      <c r="F76" s="150" t="s">
        <v>211</v>
      </c>
    </row>
    <row r="77" spans="1:6" ht="45" x14ac:dyDescent="0.25">
      <c r="A77" s="154"/>
      <c r="B77" s="149"/>
      <c r="C77" s="109">
        <f t="shared" si="0"/>
        <v>76</v>
      </c>
      <c r="D77" s="110" t="s">
        <v>234</v>
      </c>
      <c r="E77" s="111" t="s">
        <v>235</v>
      </c>
      <c r="F77" s="150" t="s">
        <v>236</v>
      </c>
    </row>
    <row r="78" spans="1:6" ht="30" x14ac:dyDescent="0.25">
      <c r="A78" s="154"/>
      <c r="B78" s="149"/>
      <c r="C78" s="109">
        <f t="shared" si="0"/>
        <v>77</v>
      </c>
      <c r="D78" s="110" t="s">
        <v>231</v>
      </c>
      <c r="E78" s="111" t="s">
        <v>232</v>
      </c>
      <c r="F78" s="150" t="s">
        <v>233</v>
      </c>
    </row>
    <row r="79" spans="1:6" ht="45.75" thickBot="1" x14ac:dyDescent="0.3">
      <c r="A79" s="154"/>
      <c r="B79" s="149"/>
      <c r="C79" s="109">
        <f t="shared" si="0"/>
        <v>78</v>
      </c>
      <c r="D79" s="156" t="s">
        <v>212</v>
      </c>
      <c r="E79" s="157" t="s">
        <v>213</v>
      </c>
      <c r="F79" s="158" t="s">
        <v>214</v>
      </c>
    </row>
    <row r="80" spans="1:6" ht="45" x14ac:dyDescent="0.25">
      <c r="A80" s="159"/>
      <c r="B80" s="149"/>
      <c r="C80" s="109">
        <f t="shared" si="0"/>
        <v>79</v>
      </c>
      <c r="D80" s="152" t="s">
        <v>237</v>
      </c>
      <c r="E80" s="153" t="s">
        <v>249</v>
      </c>
      <c r="F80" s="160"/>
    </row>
    <row r="81" spans="1:6" x14ac:dyDescent="0.25">
      <c r="A81" s="107" t="s">
        <v>215</v>
      </c>
      <c r="B81" s="161" t="s">
        <v>250</v>
      </c>
      <c r="C81" s="109">
        <f t="shared" si="0"/>
        <v>80</v>
      </c>
      <c r="D81" s="104" t="s">
        <v>251</v>
      </c>
      <c r="E81" s="105" t="s">
        <v>252</v>
      </c>
      <c r="F81" s="162" t="s">
        <v>253</v>
      </c>
    </row>
    <row r="82" spans="1:6" ht="30" x14ac:dyDescent="0.25">
      <c r="A82" s="107"/>
      <c r="B82" s="163" t="s">
        <v>254</v>
      </c>
      <c r="C82" s="109">
        <f t="shared" si="0"/>
        <v>81</v>
      </c>
      <c r="D82" s="110" t="s">
        <v>255</v>
      </c>
      <c r="E82" s="111" t="s">
        <v>256</v>
      </c>
      <c r="F82" s="150" t="s">
        <v>257</v>
      </c>
    </row>
    <row r="83" spans="1:6" ht="30" x14ac:dyDescent="0.25">
      <c r="A83" s="107"/>
      <c r="B83" s="163"/>
      <c r="C83" s="109">
        <f t="shared" si="0"/>
        <v>82</v>
      </c>
      <c r="D83" s="110" t="s">
        <v>258</v>
      </c>
      <c r="E83" s="111" t="s">
        <v>259</v>
      </c>
      <c r="F83" s="150" t="s">
        <v>260</v>
      </c>
    </row>
    <row r="84" spans="1:6" ht="30" x14ac:dyDescent="0.25">
      <c r="A84" s="107"/>
      <c r="B84" s="163"/>
      <c r="C84" s="109">
        <f t="shared" si="0"/>
        <v>83</v>
      </c>
      <c r="D84" s="110" t="s">
        <v>261</v>
      </c>
      <c r="E84" s="111" t="s">
        <v>262</v>
      </c>
      <c r="F84" s="150" t="s">
        <v>211</v>
      </c>
    </row>
    <row r="85" spans="1:6" ht="45" x14ac:dyDescent="0.25">
      <c r="A85" s="107"/>
      <c r="B85" s="163"/>
      <c r="C85" s="109">
        <f t="shared" si="0"/>
        <v>84</v>
      </c>
      <c r="D85" s="110" t="s">
        <v>263</v>
      </c>
      <c r="E85" s="111" t="s">
        <v>264</v>
      </c>
      <c r="F85" s="150" t="s">
        <v>265</v>
      </c>
    </row>
    <row r="86" spans="1:6" ht="75" x14ac:dyDescent="0.25">
      <c r="A86" s="107"/>
      <c r="B86" s="163"/>
      <c r="C86" s="109">
        <f t="shared" si="0"/>
        <v>85</v>
      </c>
      <c r="D86" s="110" t="s">
        <v>266</v>
      </c>
      <c r="E86" s="111" t="s">
        <v>267</v>
      </c>
      <c r="F86" s="150" t="s">
        <v>268</v>
      </c>
    </row>
    <row r="87" spans="1:6" ht="30" x14ac:dyDescent="0.25">
      <c r="A87" s="107"/>
      <c r="B87" s="163"/>
      <c r="C87" s="109">
        <f t="shared" si="0"/>
        <v>86</v>
      </c>
      <c r="D87" s="110" t="s">
        <v>269</v>
      </c>
      <c r="E87" s="111" t="s">
        <v>270</v>
      </c>
      <c r="F87" s="150" t="s">
        <v>271</v>
      </c>
    </row>
    <row r="88" spans="1:6" ht="45" x14ac:dyDescent="0.25">
      <c r="A88" s="107"/>
      <c r="B88" s="163"/>
      <c r="C88" s="109">
        <f t="shared" si="0"/>
        <v>87</v>
      </c>
      <c r="D88" s="110" t="s">
        <v>272</v>
      </c>
      <c r="E88" s="111" t="s">
        <v>273</v>
      </c>
      <c r="F88" s="150" t="s">
        <v>274</v>
      </c>
    </row>
    <row r="89" spans="1:6" ht="75" x14ac:dyDescent="0.25">
      <c r="A89" s="107"/>
      <c r="B89" s="163"/>
      <c r="C89" s="109">
        <f t="shared" si="0"/>
        <v>88</v>
      </c>
      <c r="D89" s="110" t="s">
        <v>275</v>
      </c>
      <c r="E89" s="111" t="s">
        <v>276</v>
      </c>
      <c r="F89" s="150" t="s">
        <v>277</v>
      </c>
    </row>
    <row r="90" spans="1:6" ht="30" x14ac:dyDescent="0.25">
      <c r="A90" s="107"/>
      <c r="B90" s="163"/>
      <c r="C90" s="109">
        <f t="shared" si="0"/>
        <v>89</v>
      </c>
      <c r="D90" s="110" t="s">
        <v>278</v>
      </c>
      <c r="E90" s="111" t="s">
        <v>279</v>
      </c>
      <c r="F90" s="150" t="s">
        <v>280</v>
      </c>
    </row>
    <row r="91" spans="1:6" ht="30" x14ac:dyDescent="0.25">
      <c r="A91" s="107"/>
      <c r="B91" s="163"/>
      <c r="C91" s="109">
        <f t="shared" si="0"/>
        <v>90</v>
      </c>
      <c r="D91" s="110" t="s">
        <v>281</v>
      </c>
      <c r="E91" s="111" t="s">
        <v>282</v>
      </c>
      <c r="F91" s="150"/>
    </row>
    <row r="92" spans="1:6" ht="60.75" thickBot="1" x14ac:dyDescent="0.3">
      <c r="A92" s="107"/>
      <c r="B92" s="163"/>
      <c r="C92" s="109">
        <f t="shared" si="0"/>
        <v>91</v>
      </c>
      <c r="D92" s="156" t="s">
        <v>283</v>
      </c>
      <c r="E92" s="157" t="s">
        <v>284</v>
      </c>
      <c r="F92" s="158" t="s">
        <v>285</v>
      </c>
    </row>
    <row r="93" spans="1:6" ht="51.75" customHeight="1" x14ac:dyDescent="0.25">
      <c r="A93" s="164" t="s">
        <v>286</v>
      </c>
      <c r="B93" s="151" t="s">
        <v>182</v>
      </c>
      <c r="C93" s="109">
        <f t="shared" si="0"/>
        <v>92</v>
      </c>
      <c r="D93" s="104" t="s">
        <v>287</v>
      </c>
      <c r="E93" s="105" t="s">
        <v>288</v>
      </c>
      <c r="F93" s="162" t="s">
        <v>289</v>
      </c>
    </row>
    <row r="94" spans="1:6" ht="51.75" customHeight="1" thickBot="1" x14ac:dyDescent="0.3">
      <c r="A94" s="165"/>
      <c r="B94" s="166"/>
      <c r="C94" s="109">
        <f t="shared" si="0"/>
        <v>93</v>
      </c>
      <c r="D94" s="156" t="s">
        <v>290</v>
      </c>
      <c r="E94" s="157" t="s">
        <v>291</v>
      </c>
      <c r="F94" s="158" t="s">
        <v>292</v>
      </c>
    </row>
  </sheetData>
  <autoFilter ref="C1:F94" xr:uid="{00000000-0009-0000-0000-000001000000}"/>
  <mergeCells count="20">
    <mergeCell ref="A81:A92"/>
    <mergeCell ref="B82:B92"/>
    <mergeCell ref="A93:A94"/>
    <mergeCell ref="B93:B94"/>
    <mergeCell ref="A42:A48"/>
    <mergeCell ref="B42:B43"/>
    <mergeCell ref="B45:B46"/>
    <mergeCell ref="A49:A56"/>
    <mergeCell ref="B49:B56"/>
    <mergeCell ref="A57:A70"/>
    <mergeCell ref="B57:B70"/>
    <mergeCell ref="A71:A80"/>
    <mergeCell ref="B71:B80"/>
    <mergeCell ref="A2:A27"/>
    <mergeCell ref="B2:B11"/>
    <mergeCell ref="B12:B17"/>
    <mergeCell ref="B18:B27"/>
    <mergeCell ref="A28:A41"/>
    <mergeCell ref="B28:B35"/>
    <mergeCell ref="B36:B41"/>
  </mergeCells>
  <pageMargins left="0.70866141732283472" right="0.70866141732283472" top="0.74803149606299213" bottom="0.74803149606299213" header="0.31496062992125984" footer="0.31496062992125984"/>
  <pageSetup paperSize="8" scale="69" fitToHeight="3" orientation="portrait" r:id="rId1"/>
  <rowBreaks count="1" manualBreakCount="1">
    <brk id="8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G19"/>
  <sheetViews>
    <sheetView view="pageBreakPreview" topLeftCell="B1" zoomScaleNormal="100" zoomScaleSheetLayoutView="100" workbookViewId="0">
      <selection activeCell="C28" sqref="C28"/>
    </sheetView>
  </sheetViews>
  <sheetFormatPr baseColWidth="10" defaultRowHeight="12.75" x14ac:dyDescent="0.2"/>
  <cols>
    <col min="1" max="1" width="3.7109375" customWidth="1"/>
    <col min="2" max="2" width="1" customWidth="1"/>
    <col min="3" max="5" width="50.85546875" customWidth="1"/>
    <col min="6" max="6" width="20.5703125" customWidth="1"/>
  </cols>
  <sheetData>
    <row r="2" spans="2:7" ht="15.75" x14ac:dyDescent="0.25">
      <c r="B2" s="43" t="s">
        <v>293</v>
      </c>
      <c r="C2" s="43"/>
      <c r="D2" s="43"/>
      <c r="E2" s="43"/>
      <c r="F2" s="1"/>
      <c r="G2" s="1"/>
    </row>
    <row r="3" spans="2:7" ht="7.15" customHeight="1" thickBot="1" x14ac:dyDescent="0.25"/>
    <row r="4" spans="2:7" x14ac:dyDescent="0.2">
      <c r="C4" s="9" t="s">
        <v>4</v>
      </c>
      <c r="D4" s="9" t="s">
        <v>5</v>
      </c>
      <c r="E4" s="9" t="s">
        <v>6</v>
      </c>
    </row>
    <row r="5" spans="2:7" x14ac:dyDescent="0.2">
      <c r="C5" s="2"/>
      <c r="D5" s="2"/>
      <c r="E5" s="2"/>
    </row>
    <row r="6" spans="2:7" x14ac:dyDescent="0.2">
      <c r="C6" s="2"/>
      <c r="D6" s="2"/>
      <c r="E6" s="2"/>
    </row>
    <row r="7" spans="2:7" x14ac:dyDescent="0.2">
      <c r="C7" s="2"/>
      <c r="D7" s="2"/>
      <c r="E7" s="2"/>
    </row>
    <row r="8" spans="2:7" x14ac:dyDescent="0.2">
      <c r="C8" s="2"/>
      <c r="D8" s="2"/>
      <c r="E8" s="2"/>
    </row>
    <row r="9" spans="2:7" x14ac:dyDescent="0.2">
      <c r="C9" s="2"/>
      <c r="D9" s="2"/>
      <c r="E9" s="2"/>
    </row>
    <row r="10" spans="2:7" x14ac:dyDescent="0.2">
      <c r="C10" s="2"/>
      <c r="D10" s="2"/>
      <c r="E10" s="2"/>
    </row>
    <row r="11" spans="2:7" x14ac:dyDescent="0.2">
      <c r="C11" s="2"/>
      <c r="D11" s="2"/>
      <c r="E11" s="2"/>
    </row>
    <row r="12" spans="2:7" x14ac:dyDescent="0.2">
      <c r="C12" s="2"/>
      <c r="D12" s="2"/>
      <c r="E12" s="2"/>
    </row>
    <row r="13" spans="2:7" x14ac:dyDescent="0.2">
      <c r="C13" s="2"/>
      <c r="D13" s="2"/>
      <c r="E13" s="2"/>
    </row>
    <row r="14" spans="2:7" x14ac:dyDescent="0.2">
      <c r="C14" s="2"/>
      <c r="D14" s="2"/>
      <c r="E14" s="2"/>
    </row>
    <row r="15" spans="2:7" x14ac:dyDescent="0.2">
      <c r="C15" s="2"/>
      <c r="D15" s="2"/>
      <c r="E15" s="2"/>
    </row>
    <row r="16" spans="2:7" x14ac:dyDescent="0.2">
      <c r="C16" s="2"/>
      <c r="D16" s="2"/>
      <c r="E16" s="2"/>
    </row>
    <row r="17" spans="3:5" x14ac:dyDescent="0.2">
      <c r="C17" s="2"/>
      <c r="D17" s="2"/>
      <c r="E17" s="2"/>
    </row>
    <row r="18" spans="3:5" x14ac:dyDescent="0.2">
      <c r="C18" s="2"/>
      <c r="D18" s="2"/>
      <c r="E18" s="2"/>
    </row>
    <row r="19" spans="3:5" x14ac:dyDescent="0.2">
      <c r="C19" s="2"/>
      <c r="D19" s="2"/>
      <c r="E19" s="2"/>
    </row>
  </sheetData>
  <mergeCells count="1">
    <mergeCell ref="B2:E2"/>
  </mergeCells>
  <pageMargins left="0.78740157480314965" right="0.59055118110236227" top="1.1811023622047245" bottom="0.59055118110236227" header="0.31496062992125984" footer="0.31496062992125984"/>
  <pageSetup paperSize="9" scale="58" fitToHeight="0" orientation="portrait" r:id="rId1"/>
  <colBreaks count="2" manualBreakCount="2">
    <brk id="1" max="87" man="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L14"/>
  <sheetViews>
    <sheetView showGridLines="0" view="pageBreakPreview" zoomScale="85" zoomScaleNormal="100" zoomScaleSheetLayoutView="85" workbookViewId="0">
      <selection activeCell="G12" sqref="G12"/>
    </sheetView>
  </sheetViews>
  <sheetFormatPr baseColWidth="10" defaultRowHeight="12.75" x14ac:dyDescent="0.2"/>
  <cols>
    <col min="1" max="1" width="3.7109375" customWidth="1"/>
    <col min="2" max="2" width="1" customWidth="1"/>
    <col min="3" max="3" width="2.5703125" customWidth="1"/>
    <col min="4" max="4" width="31.7109375" customWidth="1"/>
    <col min="5" max="6" width="8.28515625" customWidth="1"/>
    <col min="7" max="7" width="70.42578125" customWidth="1"/>
    <col min="8" max="10" width="50.85546875" customWidth="1"/>
    <col min="11" max="11" width="20.5703125" customWidth="1"/>
    <col min="15" max="15" width="10.85546875" customWidth="1"/>
  </cols>
  <sheetData>
    <row r="2" spans="2:12" ht="15.75" x14ac:dyDescent="0.25">
      <c r="B2" s="1"/>
      <c r="C2" s="43" t="s">
        <v>294</v>
      </c>
      <c r="D2" s="43"/>
      <c r="E2" s="43"/>
      <c r="F2" s="43"/>
      <c r="G2" s="43"/>
      <c r="H2" s="43"/>
      <c r="I2" s="1"/>
      <c r="J2" s="1"/>
      <c r="K2" s="1"/>
      <c r="L2" s="1"/>
    </row>
    <row r="3" spans="2:12" ht="7.15" customHeight="1" thickBot="1" x14ac:dyDescent="0.25"/>
    <row r="4" spans="2:12" x14ac:dyDescent="0.2">
      <c r="C4" s="45" t="s">
        <v>13</v>
      </c>
      <c r="D4" s="48" t="s">
        <v>8</v>
      </c>
      <c r="E4" s="47" t="s">
        <v>10</v>
      </c>
      <c r="F4" s="47"/>
      <c r="G4" s="48" t="s">
        <v>11</v>
      </c>
      <c r="H4" s="50" t="s">
        <v>12</v>
      </c>
      <c r="I4" s="44"/>
    </row>
    <row r="5" spans="2:12" ht="13.5" thickBot="1" x14ac:dyDescent="0.25">
      <c r="C5" s="46"/>
      <c r="D5" s="49"/>
      <c r="E5" s="18" t="s">
        <v>9</v>
      </c>
      <c r="F5" s="18" t="s">
        <v>7</v>
      </c>
      <c r="G5" s="49"/>
      <c r="H5" s="51"/>
      <c r="I5" s="44"/>
    </row>
    <row r="6" spans="2:12" ht="43.5" customHeight="1" x14ac:dyDescent="0.2">
      <c r="C6" s="8"/>
      <c r="D6" s="15"/>
      <c r="E6" s="15"/>
      <c r="F6" s="15"/>
      <c r="G6" s="15"/>
      <c r="H6" s="16"/>
    </row>
    <row r="7" spans="2:12" ht="43.5" customHeight="1" x14ac:dyDescent="0.2">
      <c r="C7" s="3"/>
      <c r="D7" s="2"/>
      <c r="E7" s="2"/>
      <c r="F7" s="2"/>
      <c r="G7" s="2"/>
      <c r="H7" s="4"/>
    </row>
    <row r="8" spans="2:12" ht="43.5" customHeight="1" x14ac:dyDescent="0.2">
      <c r="C8" s="3"/>
      <c r="D8" s="2"/>
      <c r="E8" s="2"/>
      <c r="F8" s="2"/>
      <c r="G8" s="2"/>
      <c r="H8" s="4"/>
    </row>
    <row r="9" spans="2:12" ht="43.5" customHeight="1" x14ac:dyDescent="0.2">
      <c r="C9" s="3"/>
      <c r="D9" s="2"/>
      <c r="E9" s="2"/>
      <c r="F9" s="2"/>
      <c r="G9" s="2"/>
      <c r="H9" s="4"/>
    </row>
    <row r="10" spans="2:12" ht="43.5" customHeight="1" x14ac:dyDescent="0.2">
      <c r="C10" s="3"/>
      <c r="D10" s="2"/>
      <c r="E10" s="2"/>
      <c r="F10" s="2"/>
      <c r="G10" s="2"/>
      <c r="H10" s="4"/>
    </row>
    <row r="11" spans="2:12" ht="43.5" customHeight="1" x14ac:dyDescent="0.2">
      <c r="C11" s="3"/>
      <c r="D11" s="2"/>
      <c r="E11" s="2"/>
      <c r="F11" s="2"/>
      <c r="G11" s="2"/>
      <c r="H11" s="4"/>
    </row>
    <row r="12" spans="2:12" ht="43.5" customHeight="1" x14ac:dyDescent="0.2">
      <c r="C12" s="3"/>
      <c r="D12" s="2"/>
      <c r="E12" s="2"/>
      <c r="F12" s="2"/>
      <c r="G12" s="2"/>
      <c r="H12" s="4"/>
    </row>
    <row r="13" spans="2:12" ht="43.5" customHeight="1" x14ac:dyDescent="0.2">
      <c r="C13" s="3"/>
      <c r="D13" s="2"/>
      <c r="E13" s="2"/>
      <c r="F13" s="2"/>
      <c r="G13" s="2"/>
      <c r="H13" s="4"/>
    </row>
    <row r="14" spans="2:12" ht="43.5" customHeight="1" thickBot="1" x14ac:dyDescent="0.25">
      <c r="C14" s="5"/>
      <c r="D14" s="6"/>
      <c r="E14" s="6"/>
      <c r="F14" s="6"/>
      <c r="G14" s="6"/>
      <c r="H14" s="7"/>
    </row>
  </sheetData>
  <mergeCells count="7">
    <mergeCell ref="I4:I5"/>
    <mergeCell ref="C4:C5"/>
    <mergeCell ref="C2:H2"/>
    <mergeCell ref="E4:F4"/>
    <mergeCell ref="D4:D5"/>
    <mergeCell ref="G4:G5"/>
    <mergeCell ref="H4:H5"/>
  </mergeCells>
  <pageMargins left="0.78740157480314965" right="0.59055118110236227" top="1.1811023622047245" bottom="0.59055118110236227" header="0.31496062992125984" footer="0.31496062992125984"/>
  <pageSetup paperSize="9" scale="51" fitToHeight="0" orientation="portrait" r:id="rId1"/>
  <colBreaks count="2" manualBreakCount="2">
    <brk id="1" max="87" man="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M111"/>
  <sheetViews>
    <sheetView showGridLines="0" zoomScale="85" zoomScaleNormal="85" zoomScaleSheetLayoutView="55" workbookViewId="0">
      <selection activeCell="D7" sqref="D7"/>
    </sheetView>
  </sheetViews>
  <sheetFormatPr baseColWidth="10" defaultRowHeight="12.75" x14ac:dyDescent="0.2"/>
  <cols>
    <col min="1" max="1" width="3.7109375" customWidth="1"/>
    <col min="2" max="2" width="1" customWidth="1"/>
    <col min="3" max="3" width="2.5703125" customWidth="1"/>
    <col min="4" max="4" width="55.85546875" bestFit="1" customWidth="1"/>
    <col min="5" max="7" width="8.28515625" customWidth="1"/>
    <col min="8" max="8" width="70.42578125" customWidth="1"/>
    <col min="9" max="11" width="50.85546875" customWidth="1"/>
    <col min="12" max="12" width="20.5703125" customWidth="1"/>
    <col min="16" max="16" width="10.85546875" customWidth="1"/>
  </cols>
  <sheetData>
    <row r="2" spans="2:13" ht="15.75" x14ac:dyDescent="0.25">
      <c r="B2" s="1"/>
      <c r="C2" s="43" t="s">
        <v>317</v>
      </c>
      <c r="D2" s="43"/>
      <c r="E2" s="43"/>
      <c r="F2" s="43"/>
      <c r="G2" s="43"/>
      <c r="H2" s="43"/>
      <c r="I2" s="43"/>
      <c r="J2" s="1"/>
      <c r="K2" s="1"/>
      <c r="L2" s="1"/>
      <c r="M2" s="1"/>
    </row>
    <row r="3" spans="2:13" ht="7.15" customHeight="1" x14ac:dyDescent="0.2"/>
    <row r="4" spans="2:13" ht="18.399999999999999" customHeight="1" x14ac:dyDescent="0.2">
      <c r="D4" t="s">
        <v>295</v>
      </c>
    </row>
    <row r="5" spans="2:13" ht="18.399999999999999" customHeight="1" x14ac:dyDescent="0.2">
      <c r="D5" s="171" t="s">
        <v>28</v>
      </c>
    </row>
    <row r="6" spans="2:13" ht="18.399999999999999" customHeight="1" x14ac:dyDescent="0.2">
      <c r="D6" t="s">
        <v>14</v>
      </c>
    </row>
    <row r="7" spans="2:13" ht="18.399999999999999" customHeight="1" x14ac:dyDescent="0.2">
      <c r="D7" t="s">
        <v>15</v>
      </c>
    </row>
    <row r="8" spans="2:13" ht="18.399999999999999" customHeight="1" x14ac:dyDescent="0.2">
      <c r="D8" t="s">
        <v>16</v>
      </c>
      <c r="E8" t="s">
        <v>17</v>
      </c>
    </row>
    <row r="9" spans="2:13" ht="18.399999999999999" customHeight="1" x14ac:dyDescent="0.2">
      <c r="D9" t="s">
        <v>22</v>
      </c>
    </row>
    <row r="10" spans="2:13" ht="18.399999999999999" customHeight="1" thickBot="1" x14ac:dyDescent="0.25">
      <c r="D10" s="52" t="s">
        <v>296</v>
      </c>
      <c r="E10" s="52"/>
      <c r="F10" s="52"/>
      <c r="G10" s="52"/>
      <c r="H10" s="52"/>
      <c r="I10" s="52"/>
    </row>
    <row r="11" spans="2:13" ht="12.4" customHeight="1" x14ac:dyDescent="0.2">
      <c r="C11" s="45" t="s">
        <v>13</v>
      </c>
      <c r="D11" s="48" t="s">
        <v>18</v>
      </c>
      <c r="E11" s="47" t="s">
        <v>10</v>
      </c>
      <c r="F11" s="47"/>
      <c r="G11" s="17"/>
      <c r="H11" s="48" t="s">
        <v>19</v>
      </c>
      <c r="I11" s="50" t="s">
        <v>12</v>
      </c>
      <c r="J11" s="44"/>
    </row>
    <row r="12" spans="2:13" ht="13.15" customHeight="1" thickBot="1" x14ac:dyDescent="0.25">
      <c r="C12" s="46"/>
      <c r="D12" s="49"/>
      <c r="E12" s="18" t="s">
        <v>9</v>
      </c>
      <c r="F12" s="18" t="s">
        <v>7</v>
      </c>
      <c r="G12" s="18"/>
      <c r="H12" s="49"/>
      <c r="I12" s="51"/>
      <c r="J12" s="44"/>
    </row>
    <row r="13" spans="2:13" ht="43.5" customHeight="1" x14ac:dyDescent="0.2">
      <c r="C13" s="8"/>
      <c r="D13" s="15"/>
      <c r="E13" s="15"/>
      <c r="F13" s="15"/>
      <c r="G13" s="15"/>
      <c r="H13" s="15"/>
      <c r="I13" s="16"/>
    </row>
    <row r="14" spans="2:13" ht="43.5" customHeight="1" x14ac:dyDescent="0.2">
      <c r="C14" s="3"/>
      <c r="D14" s="2"/>
      <c r="E14" s="2"/>
      <c r="F14" s="2"/>
      <c r="G14" s="2"/>
      <c r="H14" s="2"/>
      <c r="I14" s="4"/>
    </row>
    <row r="15" spans="2:13" ht="43.5" customHeight="1" x14ac:dyDescent="0.2">
      <c r="C15" s="3"/>
      <c r="D15" s="2"/>
      <c r="E15" s="2"/>
      <c r="F15" s="2"/>
      <c r="G15" s="2"/>
      <c r="H15" s="2"/>
      <c r="I15" s="4"/>
    </row>
    <row r="16" spans="2:13" ht="43.5" customHeight="1" x14ac:dyDescent="0.2">
      <c r="C16" s="3"/>
      <c r="D16" s="2"/>
      <c r="E16" s="2"/>
      <c r="F16" s="2"/>
      <c r="G16" s="2"/>
      <c r="H16" s="2"/>
      <c r="I16" s="4"/>
    </row>
    <row r="17" spans="3:9" ht="43.5" customHeight="1" x14ac:dyDescent="0.2">
      <c r="C17" s="3"/>
      <c r="D17" s="2"/>
      <c r="E17" s="2"/>
      <c r="F17" s="2"/>
      <c r="G17" s="2"/>
      <c r="H17" s="2"/>
      <c r="I17" s="4"/>
    </row>
    <row r="18" spans="3:9" ht="43.5" customHeight="1" x14ac:dyDescent="0.2">
      <c r="C18" s="3"/>
      <c r="D18" s="2"/>
      <c r="E18" s="2"/>
      <c r="F18" s="2"/>
      <c r="G18" s="2"/>
      <c r="H18" s="2"/>
      <c r="I18" s="4"/>
    </row>
    <row r="19" spans="3:9" ht="43.5" customHeight="1" x14ac:dyDescent="0.2">
      <c r="C19" s="3"/>
      <c r="D19" s="2"/>
      <c r="E19" s="2"/>
      <c r="F19" s="2"/>
      <c r="G19" s="2"/>
      <c r="H19" s="2"/>
      <c r="I19" s="4"/>
    </row>
    <row r="20" spans="3:9" ht="43.5" customHeight="1" x14ac:dyDescent="0.2">
      <c r="C20" s="3"/>
      <c r="D20" s="2"/>
      <c r="E20" s="2"/>
      <c r="F20" s="2"/>
      <c r="G20" s="2"/>
      <c r="H20" s="2"/>
      <c r="I20" s="4"/>
    </row>
    <row r="21" spans="3:9" ht="43.5" customHeight="1" thickBot="1" x14ac:dyDescent="0.25">
      <c r="C21" s="5"/>
      <c r="D21" s="6"/>
      <c r="E21" s="6"/>
      <c r="F21" s="6"/>
      <c r="G21" s="6"/>
      <c r="H21" s="6"/>
      <c r="I21" s="7"/>
    </row>
    <row r="22" spans="3:9" ht="18.399999999999999" customHeight="1" x14ac:dyDescent="0.2">
      <c r="D22" t="s">
        <v>21</v>
      </c>
    </row>
    <row r="23" spans="3:9" ht="18.399999999999999" customHeight="1" x14ac:dyDescent="0.2">
      <c r="D23" t="s">
        <v>14</v>
      </c>
    </row>
    <row r="24" spans="3:9" ht="18.399999999999999" customHeight="1" x14ac:dyDescent="0.2">
      <c r="D24" t="s">
        <v>15</v>
      </c>
      <c r="G24">
        <f>203.22-103.23</f>
        <v>99.99</v>
      </c>
    </row>
    <row r="25" spans="3:9" ht="18.399999999999999" customHeight="1" x14ac:dyDescent="0.2">
      <c r="D25" t="s">
        <v>16</v>
      </c>
      <c r="E25" t="s">
        <v>17</v>
      </c>
    </row>
    <row r="26" spans="3:9" ht="18.399999999999999" customHeight="1" x14ac:dyDescent="0.2">
      <c r="D26" t="s">
        <v>22</v>
      </c>
    </row>
    <row r="27" spans="3:9" ht="18.399999999999999" customHeight="1" thickBot="1" x14ac:dyDescent="0.25">
      <c r="D27" s="52" t="s">
        <v>20</v>
      </c>
      <c r="E27" s="52"/>
      <c r="F27" s="52"/>
      <c r="G27" s="52"/>
      <c r="H27" s="52"/>
      <c r="I27" s="52"/>
    </row>
    <row r="28" spans="3:9" x14ac:dyDescent="0.2">
      <c r="C28" s="45" t="s">
        <v>13</v>
      </c>
      <c r="D28" s="48" t="s">
        <v>18</v>
      </c>
      <c r="E28" s="47" t="s">
        <v>10</v>
      </c>
      <c r="F28" s="47"/>
      <c r="G28" s="17"/>
      <c r="H28" s="48" t="s">
        <v>19</v>
      </c>
      <c r="I28" s="50" t="s">
        <v>12</v>
      </c>
    </row>
    <row r="29" spans="3:9" ht="13.5" thickBot="1" x14ac:dyDescent="0.25">
      <c r="C29" s="46"/>
      <c r="D29" s="49"/>
      <c r="E29" s="18" t="s">
        <v>9</v>
      </c>
      <c r="F29" s="18" t="s">
        <v>7</v>
      </c>
      <c r="G29" s="18"/>
      <c r="H29" s="49"/>
      <c r="I29" s="51"/>
    </row>
    <row r="30" spans="3:9" ht="43.9" customHeight="1" x14ac:dyDescent="0.2">
      <c r="C30" s="8"/>
      <c r="D30" s="15"/>
      <c r="E30" s="15"/>
      <c r="F30" s="15"/>
      <c r="G30" s="15"/>
      <c r="H30" s="15"/>
      <c r="I30" s="16"/>
    </row>
    <row r="31" spans="3:9" ht="43.9" customHeight="1" x14ac:dyDescent="0.2">
      <c r="C31" s="3"/>
      <c r="D31" s="2"/>
      <c r="E31" s="2"/>
      <c r="F31" s="2"/>
      <c r="G31" s="2"/>
      <c r="H31" s="2"/>
      <c r="I31" s="4"/>
    </row>
    <row r="32" spans="3:9" ht="43.9" customHeight="1" x14ac:dyDescent="0.2">
      <c r="C32" s="3"/>
      <c r="D32" s="2"/>
      <c r="E32" s="2"/>
      <c r="F32" s="2"/>
      <c r="G32" s="2"/>
      <c r="H32" s="2"/>
      <c r="I32" s="4"/>
    </row>
    <row r="33" spans="3:9" ht="43.9" customHeight="1" x14ac:dyDescent="0.2">
      <c r="C33" s="3"/>
      <c r="D33" s="2"/>
      <c r="E33" s="2"/>
      <c r="F33" s="2"/>
      <c r="G33" s="2"/>
      <c r="H33" s="2"/>
      <c r="I33" s="4"/>
    </row>
    <row r="34" spans="3:9" ht="43.9" customHeight="1" x14ac:dyDescent="0.2">
      <c r="C34" s="3"/>
      <c r="D34" s="2"/>
      <c r="E34" s="2"/>
      <c r="F34" s="2"/>
      <c r="G34" s="2"/>
      <c r="H34" s="2"/>
      <c r="I34" s="4"/>
    </row>
    <row r="35" spans="3:9" ht="43.9" customHeight="1" x14ac:dyDescent="0.2">
      <c r="C35" s="3"/>
      <c r="D35" s="2"/>
      <c r="E35" s="2"/>
      <c r="F35" s="2"/>
      <c r="G35" s="2"/>
      <c r="H35" s="2"/>
      <c r="I35" s="4"/>
    </row>
    <row r="36" spans="3:9" ht="43.9" customHeight="1" x14ac:dyDescent="0.2">
      <c r="C36" s="3"/>
      <c r="D36" s="2"/>
      <c r="E36" s="2"/>
      <c r="F36" s="2"/>
      <c r="G36" s="2"/>
      <c r="H36" s="2"/>
      <c r="I36" s="4"/>
    </row>
    <row r="37" spans="3:9" ht="43.9" customHeight="1" x14ac:dyDescent="0.2">
      <c r="C37" s="3"/>
      <c r="D37" s="2"/>
      <c r="E37" s="2"/>
      <c r="F37" s="2"/>
      <c r="G37" s="2"/>
      <c r="H37" s="2"/>
      <c r="I37" s="4"/>
    </row>
    <row r="38" spans="3:9" ht="43.9" customHeight="1" thickBot="1" x14ac:dyDescent="0.25">
      <c r="C38" s="5"/>
      <c r="D38" s="6"/>
      <c r="E38" s="6"/>
      <c r="F38" s="6"/>
      <c r="G38" s="6"/>
      <c r="H38" s="6"/>
      <c r="I38" s="7"/>
    </row>
    <row r="40" spans="3:9" ht="18.399999999999999" customHeight="1" x14ac:dyDescent="0.2">
      <c r="D40" t="s">
        <v>23</v>
      </c>
    </row>
    <row r="41" spans="3:9" ht="18.399999999999999" customHeight="1" x14ac:dyDescent="0.2">
      <c r="D41" t="s">
        <v>14</v>
      </c>
    </row>
    <row r="42" spans="3:9" ht="18.399999999999999" customHeight="1" x14ac:dyDescent="0.2">
      <c r="D42" t="s">
        <v>15</v>
      </c>
    </row>
    <row r="43" spans="3:9" ht="18.399999999999999" customHeight="1" x14ac:dyDescent="0.2">
      <c r="D43" t="s">
        <v>16</v>
      </c>
      <c r="E43" t="s">
        <v>17</v>
      </c>
    </row>
    <row r="44" spans="3:9" ht="18.399999999999999" customHeight="1" x14ac:dyDescent="0.2">
      <c r="D44" t="s">
        <v>22</v>
      </c>
    </row>
    <row r="45" spans="3:9" ht="18.399999999999999" customHeight="1" thickBot="1" x14ac:dyDescent="0.25">
      <c r="D45" s="52" t="s">
        <v>20</v>
      </c>
      <c r="E45" s="52"/>
      <c r="F45" s="52"/>
      <c r="G45" s="52"/>
      <c r="H45" s="52"/>
      <c r="I45" s="52"/>
    </row>
    <row r="46" spans="3:9" x14ac:dyDescent="0.2">
      <c r="C46" s="45" t="s">
        <v>13</v>
      </c>
      <c r="D46" s="48" t="s">
        <v>18</v>
      </c>
      <c r="E46" s="47" t="s">
        <v>10</v>
      </c>
      <c r="F46" s="47"/>
      <c r="G46" s="17"/>
      <c r="H46" s="48" t="s">
        <v>19</v>
      </c>
      <c r="I46" s="50" t="s">
        <v>12</v>
      </c>
    </row>
    <row r="47" spans="3:9" ht="13.5" thickBot="1" x14ac:dyDescent="0.25">
      <c r="C47" s="46"/>
      <c r="D47" s="49"/>
      <c r="E47" s="18" t="s">
        <v>9</v>
      </c>
      <c r="F47" s="18" t="s">
        <v>7</v>
      </c>
      <c r="G47" s="18"/>
      <c r="H47" s="49"/>
      <c r="I47" s="51"/>
    </row>
    <row r="48" spans="3:9" ht="43.15" customHeight="1" x14ac:dyDescent="0.2">
      <c r="C48" s="8"/>
      <c r="D48" s="15"/>
      <c r="E48" s="15"/>
      <c r="F48" s="15"/>
      <c r="G48" s="15"/>
      <c r="H48" s="15"/>
      <c r="I48" s="16"/>
    </row>
    <row r="49" spans="3:9" ht="43.15" customHeight="1" x14ac:dyDescent="0.2">
      <c r="C49" s="3"/>
      <c r="D49" s="2"/>
      <c r="E49" s="2"/>
      <c r="F49" s="2"/>
      <c r="G49" s="2"/>
      <c r="H49" s="2"/>
      <c r="I49" s="4"/>
    </row>
    <row r="50" spans="3:9" ht="43.15" customHeight="1" x14ac:dyDescent="0.2">
      <c r="C50" s="3"/>
      <c r="D50" s="2"/>
      <c r="E50" s="2"/>
      <c r="F50" s="2"/>
      <c r="G50" s="2"/>
      <c r="H50" s="2"/>
      <c r="I50" s="4"/>
    </row>
    <row r="51" spans="3:9" ht="43.15" customHeight="1" x14ac:dyDescent="0.2">
      <c r="C51" s="3"/>
      <c r="D51" s="2"/>
      <c r="E51" s="2"/>
      <c r="F51" s="2"/>
      <c r="G51" s="2"/>
      <c r="H51" s="2"/>
      <c r="I51" s="4"/>
    </row>
    <row r="52" spans="3:9" ht="43.15" customHeight="1" x14ac:dyDescent="0.2">
      <c r="C52" s="3"/>
      <c r="D52" s="2"/>
      <c r="E52" s="2"/>
      <c r="F52" s="2"/>
      <c r="G52" s="2"/>
      <c r="H52" s="2"/>
      <c r="I52" s="4"/>
    </row>
    <row r="53" spans="3:9" ht="43.15" customHeight="1" x14ac:dyDescent="0.2">
      <c r="C53" s="3"/>
      <c r="D53" s="2"/>
      <c r="E53" s="2"/>
      <c r="F53" s="2"/>
      <c r="G53" s="2"/>
      <c r="H53" s="2"/>
      <c r="I53" s="4"/>
    </row>
    <row r="54" spans="3:9" ht="43.15" customHeight="1" x14ac:dyDescent="0.2">
      <c r="C54" s="3"/>
      <c r="D54" s="2"/>
      <c r="E54" s="2"/>
      <c r="F54" s="2"/>
      <c r="G54" s="2"/>
      <c r="H54" s="2"/>
      <c r="I54" s="4"/>
    </row>
    <row r="55" spans="3:9" ht="43.15" customHeight="1" x14ac:dyDescent="0.2">
      <c r="C55" s="3"/>
      <c r="D55" s="2"/>
      <c r="E55" s="2"/>
      <c r="F55" s="2"/>
      <c r="G55" s="2"/>
      <c r="H55" s="2"/>
      <c r="I55" s="4"/>
    </row>
    <row r="56" spans="3:9" ht="43.15" customHeight="1" thickBot="1" x14ac:dyDescent="0.25">
      <c r="C56" s="5"/>
      <c r="D56" s="6"/>
      <c r="E56" s="6"/>
      <c r="F56" s="6"/>
      <c r="G56" s="6"/>
      <c r="H56" s="6"/>
      <c r="I56" s="7"/>
    </row>
    <row r="58" spans="3:9" ht="18.399999999999999" customHeight="1" x14ac:dyDescent="0.2">
      <c r="D58" t="s">
        <v>24</v>
      </c>
    </row>
    <row r="59" spans="3:9" ht="18.399999999999999" customHeight="1" x14ac:dyDescent="0.2">
      <c r="D59" s="19" t="s">
        <v>28</v>
      </c>
    </row>
    <row r="60" spans="3:9" ht="18.399999999999999" customHeight="1" x14ac:dyDescent="0.2">
      <c r="D60" t="s">
        <v>14</v>
      </c>
    </row>
    <row r="61" spans="3:9" ht="18.399999999999999" customHeight="1" x14ac:dyDescent="0.2">
      <c r="D61" t="s">
        <v>15</v>
      </c>
    </row>
    <row r="62" spans="3:9" ht="18.399999999999999" customHeight="1" x14ac:dyDescent="0.2">
      <c r="D62" t="s">
        <v>16</v>
      </c>
      <c r="E62" t="s">
        <v>17</v>
      </c>
    </row>
    <row r="63" spans="3:9" ht="18.399999999999999" customHeight="1" x14ac:dyDescent="0.2">
      <c r="D63" t="s">
        <v>22</v>
      </c>
    </row>
    <row r="64" spans="3:9" ht="18.399999999999999" customHeight="1" thickBot="1" x14ac:dyDescent="0.25">
      <c r="D64" s="52" t="s">
        <v>20</v>
      </c>
      <c r="E64" s="52"/>
      <c r="F64" s="52"/>
      <c r="G64" s="52"/>
      <c r="H64" s="52"/>
      <c r="I64" s="52"/>
    </row>
    <row r="65" spans="3:9" x14ac:dyDescent="0.2">
      <c r="C65" s="45" t="s">
        <v>13</v>
      </c>
      <c r="D65" s="48" t="s">
        <v>18</v>
      </c>
      <c r="E65" s="47" t="s">
        <v>10</v>
      </c>
      <c r="F65" s="47"/>
      <c r="G65" s="53" t="s">
        <v>27</v>
      </c>
      <c r="H65" s="48" t="s">
        <v>19</v>
      </c>
      <c r="I65" s="50" t="s">
        <v>12</v>
      </c>
    </row>
    <row r="66" spans="3:9" ht="13.5" thickBot="1" x14ac:dyDescent="0.25">
      <c r="C66" s="46"/>
      <c r="D66" s="49"/>
      <c r="E66" s="18" t="s">
        <v>9</v>
      </c>
      <c r="F66" s="18" t="s">
        <v>7</v>
      </c>
      <c r="G66" s="54"/>
      <c r="H66" s="49"/>
      <c r="I66" s="51"/>
    </row>
    <row r="67" spans="3:9" ht="43.15" customHeight="1" x14ac:dyDescent="0.2">
      <c r="C67" s="8"/>
      <c r="D67" s="15"/>
      <c r="E67" s="15"/>
      <c r="F67" s="15"/>
      <c r="G67" s="15"/>
      <c r="H67" s="15"/>
      <c r="I67" s="16"/>
    </row>
    <row r="68" spans="3:9" ht="43.15" customHeight="1" x14ac:dyDescent="0.2">
      <c r="C68" s="3"/>
      <c r="D68" s="2"/>
      <c r="E68" s="2"/>
      <c r="F68" s="2"/>
      <c r="G68" s="2"/>
      <c r="H68" s="2"/>
      <c r="I68" s="4"/>
    </row>
    <row r="69" spans="3:9" ht="43.15" customHeight="1" x14ac:dyDescent="0.2">
      <c r="C69" s="3"/>
      <c r="D69" s="2"/>
      <c r="E69" s="2"/>
      <c r="F69" s="2"/>
      <c r="G69" s="2"/>
      <c r="H69" s="2"/>
      <c r="I69" s="4"/>
    </row>
    <row r="70" spans="3:9" ht="43.15" customHeight="1" x14ac:dyDescent="0.2">
      <c r="C70" s="3"/>
      <c r="D70" s="2"/>
      <c r="E70" s="2"/>
      <c r="F70" s="2"/>
      <c r="G70" s="2"/>
      <c r="H70" s="2"/>
      <c r="I70" s="4"/>
    </row>
    <row r="71" spans="3:9" ht="43.15" customHeight="1" x14ac:dyDescent="0.2">
      <c r="C71" s="3"/>
      <c r="D71" s="2"/>
      <c r="E71" s="2"/>
      <c r="F71" s="2"/>
      <c r="G71" s="2"/>
      <c r="H71" s="2"/>
      <c r="I71" s="4"/>
    </row>
    <row r="72" spans="3:9" ht="43.15" customHeight="1" x14ac:dyDescent="0.2">
      <c r="C72" s="3"/>
      <c r="D72" s="2"/>
      <c r="E72" s="2"/>
      <c r="F72" s="2"/>
      <c r="G72" s="2"/>
      <c r="H72" s="2"/>
      <c r="I72" s="4"/>
    </row>
    <row r="73" spans="3:9" ht="43.15" customHeight="1" x14ac:dyDescent="0.2">
      <c r="C73" s="3"/>
      <c r="D73" s="2"/>
      <c r="E73" s="2"/>
      <c r="F73" s="2"/>
      <c r="G73" s="2"/>
      <c r="H73" s="2"/>
      <c r="I73" s="4"/>
    </row>
    <row r="74" spans="3:9" ht="43.15" customHeight="1" x14ac:dyDescent="0.2">
      <c r="C74" s="3"/>
      <c r="D74" s="2"/>
      <c r="E74" s="2"/>
      <c r="F74" s="2"/>
      <c r="G74" s="2"/>
      <c r="H74" s="2"/>
      <c r="I74" s="4"/>
    </row>
    <row r="75" spans="3:9" ht="43.15" customHeight="1" thickBot="1" x14ac:dyDescent="0.25">
      <c r="C75" s="5"/>
      <c r="D75" s="6"/>
      <c r="E75" s="6"/>
      <c r="F75" s="6"/>
      <c r="G75" s="6"/>
      <c r="H75" s="6"/>
      <c r="I75" s="7"/>
    </row>
    <row r="77" spans="3:9" ht="18.399999999999999" customHeight="1" x14ac:dyDescent="0.2">
      <c r="D77" t="s">
        <v>25</v>
      </c>
    </row>
    <row r="78" spans="3:9" ht="18.399999999999999" customHeight="1" x14ac:dyDescent="0.2">
      <c r="D78" t="s">
        <v>14</v>
      </c>
    </row>
    <row r="79" spans="3:9" ht="18.399999999999999" customHeight="1" x14ac:dyDescent="0.2">
      <c r="D79" t="s">
        <v>15</v>
      </c>
    </row>
    <row r="80" spans="3:9" ht="18.399999999999999" customHeight="1" x14ac:dyDescent="0.2">
      <c r="D80" t="s">
        <v>16</v>
      </c>
      <c r="E80" t="s">
        <v>17</v>
      </c>
    </row>
    <row r="81" spans="3:9" ht="18.399999999999999" customHeight="1" x14ac:dyDescent="0.2">
      <c r="D81" t="s">
        <v>22</v>
      </c>
    </row>
    <row r="82" spans="3:9" ht="18.399999999999999" customHeight="1" thickBot="1" x14ac:dyDescent="0.25">
      <c r="D82" s="52" t="s">
        <v>20</v>
      </c>
      <c r="E82" s="52"/>
      <c r="F82" s="52"/>
      <c r="G82" s="52"/>
      <c r="H82" s="52"/>
      <c r="I82" s="52"/>
    </row>
    <row r="83" spans="3:9" x14ac:dyDescent="0.2">
      <c r="C83" s="45" t="s">
        <v>13</v>
      </c>
      <c r="D83" s="48" t="s">
        <v>18</v>
      </c>
      <c r="E83" s="47" t="s">
        <v>10</v>
      </c>
      <c r="F83" s="47"/>
      <c r="G83" s="17"/>
      <c r="H83" s="48" t="s">
        <v>19</v>
      </c>
      <c r="I83" s="50" t="s">
        <v>12</v>
      </c>
    </row>
    <row r="84" spans="3:9" ht="13.5" thickBot="1" x14ac:dyDescent="0.25">
      <c r="C84" s="46"/>
      <c r="D84" s="49"/>
      <c r="E84" s="18" t="s">
        <v>9</v>
      </c>
      <c r="F84" s="18" t="s">
        <v>7</v>
      </c>
      <c r="G84" s="18"/>
      <c r="H84" s="49"/>
      <c r="I84" s="51"/>
    </row>
    <row r="85" spans="3:9" ht="43.15" customHeight="1" x14ac:dyDescent="0.2">
      <c r="C85" s="8"/>
      <c r="D85" s="15"/>
      <c r="E85" s="15"/>
      <c r="F85" s="15"/>
      <c r="G85" s="15"/>
      <c r="H85" s="15"/>
      <c r="I85" s="16"/>
    </row>
    <row r="86" spans="3:9" ht="43.15" customHeight="1" x14ac:dyDescent="0.2">
      <c r="C86" s="3"/>
      <c r="D86" s="2"/>
      <c r="E86" s="2"/>
      <c r="F86" s="2"/>
      <c r="G86" s="2"/>
      <c r="H86" s="2"/>
      <c r="I86" s="4"/>
    </row>
    <row r="87" spans="3:9" ht="43.15" customHeight="1" x14ac:dyDescent="0.2">
      <c r="C87" s="3"/>
      <c r="D87" s="2"/>
      <c r="E87" s="2"/>
      <c r="F87" s="2"/>
      <c r="G87" s="2"/>
      <c r="H87" s="2"/>
      <c r="I87" s="4"/>
    </row>
    <row r="88" spans="3:9" ht="43.15" customHeight="1" x14ac:dyDescent="0.2">
      <c r="C88" s="3"/>
      <c r="D88" s="2"/>
      <c r="E88" s="2"/>
      <c r="F88" s="2"/>
      <c r="G88" s="2"/>
      <c r="H88" s="2"/>
      <c r="I88" s="4"/>
    </row>
    <row r="89" spans="3:9" ht="43.15" customHeight="1" x14ac:dyDescent="0.2">
      <c r="C89" s="3"/>
      <c r="D89" s="2"/>
      <c r="E89" s="2"/>
      <c r="F89" s="2"/>
      <c r="G89" s="2"/>
      <c r="H89" s="2"/>
      <c r="I89" s="4"/>
    </row>
    <row r="90" spans="3:9" ht="43.15" customHeight="1" x14ac:dyDescent="0.2">
      <c r="C90" s="3"/>
      <c r="D90" s="2"/>
      <c r="E90" s="2"/>
      <c r="F90" s="2"/>
      <c r="G90" s="2"/>
      <c r="H90" s="2"/>
      <c r="I90" s="4"/>
    </row>
    <row r="91" spans="3:9" ht="43.15" customHeight="1" x14ac:dyDescent="0.2">
      <c r="C91" s="3"/>
      <c r="D91" s="2"/>
      <c r="E91" s="2"/>
      <c r="F91" s="2"/>
      <c r="G91" s="2"/>
      <c r="H91" s="2"/>
      <c r="I91" s="4"/>
    </row>
    <row r="92" spans="3:9" ht="43.15" customHeight="1" x14ac:dyDescent="0.2">
      <c r="C92" s="3"/>
      <c r="D92" s="2"/>
      <c r="E92" s="2"/>
      <c r="F92" s="2"/>
      <c r="G92" s="2"/>
      <c r="H92" s="2"/>
      <c r="I92" s="4"/>
    </row>
    <row r="93" spans="3:9" ht="43.15" customHeight="1" thickBot="1" x14ac:dyDescent="0.25">
      <c r="C93" s="5"/>
      <c r="D93" s="6"/>
      <c r="E93" s="6"/>
      <c r="F93" s="6"/>
      <c r="G93" s="6"/>
      <c r="H93" s="6"/>
      <c r="I93" s="7"/>
    </row>
    <row r="95" spans="3:9" ht="18.399999999999999" customHeight="1" x14ac:dyDescent="0.2">
      <c r="D95" t="s">
        <v>26</v>
      </c>
    </row>
    <row r="96" spans="3:9" ht="18.399999999999999" customHeight="1" x14ac:dyDescent="0.2">
      <c r="D96" t="s">
        <v>14</v>
      </c>
    </row>
    <row r="97" spans="3:9" ht="18.399999999999999" customHeight="1" x14ac:dyDescent="0.2">
      <c r="D97" t="s">
        <v>15</v>
      </c>
    </row>
    <row r="98" spans="3:9" ht="18.399999999999999" customHeight="1" x14ac:dyDescent="0.2">
      <c r="D98" t="s">
        <v>16</v>
      </c>
      <c r="E98" t="s">
        <v>17</v>
      </c>
    </row>
    <row r="99" spans="3:9" ht="18.399999999999999" customHeight="1" x14ac:dyDescent="0.2">
      <c r="D99" t="s">
        <v>22</v>
      </c>
    </row>
    <row r="100" spans="3:9" ht="18.399999999999999" customHeight="1" thickBot="1" x14ac:dyDescent="0.25">
      <c r="D100" s="52" t="s">
        <v>20</v>
      </c>
      <c r="E100" s="52"/>
      <c r="F100" s="52"/>
      <c r="G100" s="52"/>
      <c r="H100" s="52"/>
      <c r="I100" s="52"/>
    </row>
    <row r="101" spans="3:9" x14ac:dyDescent="0.2">
      <c r="C101" s="45" t="s">
        <v>13</v>
      </c>
      <c r="D101" s="48" t="s">
        <v>18</v>
      </c>
      <c r="E101" s="47" t="s">
        <v>10</v>
      </c>
      <c r="F101" s="47"/>
      <c r="G101" s="17"/>
      <c r="H101" s="48" t="s">
        <v>19</v>
      </c>
      <c r="I101" s="50" t="s">
        <v>12</v>
      </c>
    </row>
    <row r="102" spans="3:9" ht="13.5" thickBot="1" x14ac:dyDescent="0.25">
      <c r="C102" s="46"/>
      <c r="D102" s="49"/>
      <c r="E102" s="18" t="s">
        <v>9</v>
      </c>
      <c r="F102" s="18" t="s">
        <v>7</v>
      </c>
      <c r="G102" s="18"/>
      <c r="H102" s="49"/>
      <c r="I102" s="51"/>
    </row>
    <row r="103" spans="3:9" ht="43.15" customHeight="1" x14ac:dyDescent="0.2">
      <c r="C103" s="8"/>
      <c r="D103" s="15"/>
      <c r="E103" s="15"/>
      <c r="F103" s="15"/>
      <c r="G103" s="15"/>
      <c r="H103" s="15"/>
      <c r="I103" s="16"/>
    </row>
    <row r="104" spans="3:9" ht="43.15" customHeight="1" x14ac:dyDescent="0.2">
      <c r="C104" s="3"/>
      <c r="D104" s="2"/>
      <c r="E104" s="2"/>
      <c r="F104" s="2"/>
      <c r="G104" s="2"/>
      <c r="H104" s="2"/>
      <c r="I104" s="4"/>
    </row>
    <row r="105" spans="3:9" ht="43.15" customHeight="1" x14ac:dyDescent="0.2">
      <c r="C105" s="3"/>
      <c r="D105" s="2"/>
      <c r="E105" s="2"/>
      <c r="F105" s="2"/>
      <c r="G105" s="2"/>
      <c r="H105" s="2"/>
      <c r="I105" s="4"/>
    </row>
    <row r="106" spans="3:9" ht="43.15" customHeight="1" x14ac:dyDescent="0.2">
      <c r="C106" s="3"/>
      <c r="D106" s="2"/>
      <c r="E106" s="2"/>
      <c r="F106" s="2"/>
      <c r="G106" s="2"/>
      <c r="H106" s="2"/>
      <c r="I106" s="4"/>
    </row>
    <row r="107" spans="3:9" ht="43.15" customHeight="1" x14ac:dyDescent="0.2">
      <c r="C107" s="3"/>
      <c r="D107" s="2"/>
      <c r="E107" s="2"/>
      <c r="F107" s="2"/>
      <c r="G107" s="2"/>
      <c r="H107" s="2"/>
      <c r="I107" s="4"/>
    </row>
    <row r="108" spans="3:9" ht="43.15" customHeight="1" x14ac:dyDescent="0.2">
      <c r="C108" s="3"/>
      <c r="D108" s="2"/>
      <c r="E108" s="2"/>
      <c r="F108" s="2"/>
      <c r="G108" s="2"/>
      <c r="H108" s="2"/>
      <c r="I108" s="4"/>
    </row>
    <row r="109" spans="3:9" ht="43.15" customHeight="1" x14ac:dyDescent="0.2">
      <c r="C109" s="3"/>
      <c r="D109" s="2"/>
      <c r="E109" s="2"/>
      <c r="F109" s="2"/>
      <c r="G109" s="2"/>
      <c r="H109" s="2"/>
      <c r="I109" s="4"/>
    </row>
    <row r="110" spans="3:9" ht="43.15" customHeight="1" x14ac:dyDescent="0.2">
      <c r="C110" s="3"/>
      <c r="D110" s="2"/>
      <c r="E110" s="2"/>
      <c r="F110" s="2"/>
      <c r="G110" s="2"/>
      <c r="H110" s="2"/>
      <c r="I110" s="4"/>
    </row>
    <row r="111" spans="3:9" ht="43.15" customHeight="1" thickBot="1" x14ac:dyDescent="0.25">
      <c r="C111" s="5"/>
      <c r="D111" s="6"/>
      <c r="E111" s="6"/>
      <c r="F111" s="6"/>
      <c r="G111" s="6"/>
      <c r="H111" s="6"/>
      <c r="I111" s="7"/>
    </row>
  </sheetData>
  <mergeCells count="39">
    <mergeCell ref="C2:I2"/>
    <mergeCell ref="C11:C12"/>
    <mergeCell ref="D11:D12"/>
    <mergeCell ref="E11:F11"/>
    <mergeCell ref="H11:H12"/>
    <mergeCell ref="I11:I12"/>
    <mergeCell ref="J11:J12"/>
    <mergeCell ref="D10:I10"/>
    <mergeCell ref="D27:I27"/>
    <mergeCell ref="C28:C29"/>
    <mergeCell ref="D28:D29"/>
    <mergeCell ref="E28:F28"/>
    <mergeCell ref="H28:H29"/>
    <mergeCell ref="I28:I29"/>
    <mergeCell ref="D45:I45"/>
    <mergeCell ref="C46:C47"/>
    <mergeCell ref="D46:D47"/>
    <mergeCell ref="E46:F46"/>
    <mergeCell ref="H46:H47"/>
    <mergeCell ref="I46:I47"/>
    <mergeCell ref="D82:I82"/>
    <mergeCell ref="D64:I64"/>
    <mergeCell ref="C65:C66"/>
    <mergeCell ref="D65:D66"/>
    <mergeCell ref="E65:F65"/>
    <mergeCell ref="H65:H66"/>
    <mergeCell ref="I65:I66"/>
    <mergeCell ref="G65:G66"/>
    <mergeCell ref="C83:C84"/>
    <mergeCell ref="E83:F83"/>
    <mergeCell ref="H83:H84"/>
    <mergeCell ref="D100:I100"/>
    <mergeCell ref="C101:C102"/>
    <mergeCell ref="D101:D102"/>
    <mergeCell ref="E101:F101"/>
    <mergeCell ref="H101:H102"/>
    <mergeCell ref="I101:I102"/>
    <mergeCell ref="D83:D84"/>
    <mergeCell ref="I83:I84"/>
  </mergeCells>
  <pageMargins left="0.78740157480314965" right="0.59055118110236227" top="1.1811023622047245" bottom="0.59055118110236227" header="0.31496062992125984" footer="0.31496062992125984"/>
  <pageSetup paperSize="9" scale="43" fitToHeight="0" orientation="portrait" r:id="rId1"/>
  <rowBreaks count="5" manualBreakCount="5">
    <brk id="21" min="1" max="7" man="1"/>
    <brk id="38" min="1" max="7" man="1"/>
    <brk id="56" min="1" max="7" man="1"/>
    <brk id="75" min="1" max="7" man="1"/>
    <brk id="93" min="1" max="7" man="1"/>
  </rowBreaks>
  <colBreaks count="3" manualBreakCount="3">
    <brk id="1" max="1048575" man="1"/>
    <brk id="2" max="109" man="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363B6-0509-4247-9CAC-219FEB8B7498}">
  <dimension ref="A1:B39"/>
  <sheetViews>
    <sheetView showGridLines="0" zoomScale="130" zoomScaleNormal="130" workbookViewId="0">
      <selection activeCell="D6" sqref="D6"/>
    </sheetView>
  </sheetViews>
  <sheetFormatPr baseColWidth="10" defaultColWidth="11.42578125" defaultRowHeight="20.100000000000001" customHeight="1" x14ac:dyDescent="0.2"/>
  <cols>
    <col min="1" max="1" width="34.42578125" style="20" customWidth="1"/>
    <col min="2" max="2" width="39.7109375" style="20" customWidth="1"/>
    <col min="3" max="16384" width="11.42578125" style="20"/>
  </cols>
  <sheetData>
    <row r="1" spans="1:2" ht="20.100000000000001" customHeight="1" thickBot="1" x14ac:dyDescent="0.25">
      <c r="A1" s="57" t="s">
        <v>44</v>
      </c>
      <c r="B1" s="57"/>
    </row>
    <row r="2" spans="1:2" ht="99.4" customHeight="1" thickTop="1" x14ac:dyDescent="0.2">
      <c r="A2" s="58" t="s">
        <v>37</v>
      </c>
      <c r="B2" s="59"/>
    </row>
    <row r="3" spans="1:2" ht="20.100000000000001" customHeight="1" x14ac:dyDescent="0.2">
      <c r="A3" s="60" t="s">
        <v>30</v>
      </c>
      <c r="B3" s="61"/>
    </row>
    <row r="4" spans="1:2" ht="20.100000000000001" customHeight="1" x14ac:dyDescent="0.2">
      <c r="A4" s="21" t="s">
        <v>38</v>
      </c>
      <c r="B4" s="42"/>
    </row>
    <row r="5" spans="1:2" ht="20.100000000000001" customHeight="1" x14ac:dyDescent="0.2">
      <c r="A5" s="55" t="s">
        <v>39</v>
      </c>
      <c r="B5" s="56"/>
    </row>
    <row r="6" spans="1:2" ht="20.100000000000001" customHeight="1" x14ac:dyDescent="0.2">
      <c r="A6" s="23" t="s">
        <v>14</v>
      </c>
      <c r="B6" s="24"/>
    </row>
    <row r="7" spans="1:2" ht="20.100000000000001" customHeight="1" x14ac:dyDescent="0.2">
      <c r="A7" s="23" t="s">
        <v>31</v>
      </c>
      <c r="B7" s="24"/>
    </row>
    <row r="8" spans="1:2" ht="20.100000000000001" customHeight="1" x14ac:dyDescent="0.2">
      <c r="A8" s="23" t="s">
        <v>32</v>
      </c>
      <c r="B8" s="24"/>
    </row>
    <row r="9" spans="1:2" ht="20.100000000000001" customHeight="1" x14ac:dyDescent="0.2">
      <c r="A9" s="23" t="s">
        <v>33</v>
      </c>
      <c r="B9" s="24"/>
    </row>
    <row r="10" spans="1:2" ht="20.100000000000001" customHeight="1" x14ac:dyDescent="0.2">
      <c r="A10" s="23" t="s">
        <v>34</v>
      </c>
      <c r="B10" s="24"/>
    </row>
    <row r="11" spans="1:2" ht="20.100000000000001" customHeight="1" x14ac:dyDescent="0.2">
      <c r="A11" s="23" t="s">
        <v>35</v>
      </c>
      <c r="B11" s="24"/>
    </row>
    <row r="12" spans="1:2" ht="20.100000000000001" customHeight="1" thickBot="1" x14ac:dyDescent="0.25">
      <c r="A12" s="25" t="s">
        <v>36</v>
      </c>
      <c r="B12" s="26"/>
    </row>
    <row r="13" spans="1:2" ht="20.100000000000001" customHeight="1" thickTop="1" x14ac:dyDescent="0.2"/>
    <row r="14" spans="1:2" ht="20.100000000000001" customHeight="1" thickBot="1" x14ac:dyDescent="0.25"/>
    <row r="15" spans="1:2" ht="99.4" customHeight="1" thickTop="1" x14ac:dyDescent="0.2">
      <c r="A15" s="62" t="s">
        <v>42</v>
      </c>
      <c r="B15" s="63"/>
    </row>
    <row r="16" spans="1:2" ht="15" x14ac:dyDescent="0.2">
      <c r="A16" s="60" t="s">
        <v>30</v>
      </c>
      <c r="B16" s="61"/>
    </row>
    <row r="17" spans="1:2" ht="20.100000000000001" customHeight="1" x14ac:dyDescent="0.2">
      <c r="A17" s="21" t="s">
        <v>38</v>
      </c>
      <c r="B17" s="22"/>
    </row>
    <row r="18" spans="1:2" ht="20.100000000000001" customHeight="1" x14ac:dyDescent="0.2">
      <c r="A18" s="55" t="s">
        <v>39</v>
      </c>
      <c r="B18" s="56"/>
    </row>
    <row r="19" spans="1:2" ht="20.100000000000001" customHeight="1" x14ac:dyDescent="0.2">
      <c r="A19" s="23" t="s">
        <v>14</v>
      </c>
      <c r="B19" s="24"/>
    </row>
    <row r="20" spans="1:2" ht="20.100000000000001" customHeight="1" x14ac:dyDescent="0.2">
      <c r="A20" s="23" t="s">
        <v>31</v>
      </c>
      <c r="B20" s="24"/>
    </row>
    <row r="21" spans="1:2" ht="20.100000000000001" customHeight="1" x14ac:dyDescent="0.2">
      <c r="A21" s="23" t="s">
        <v>32</v>
      </c>
      <c r="B21" s="24"/>
    </row>
    <row r="22" spans="1:2" ht="20.100000000000001" customHeight="1" x14ac:dyDescent="0.2">
      <c r="A22" s="23" t="s">
        <v>33</v>
      </c>
      <c r="B22" s="24"/>
    </row>
    <row r="23" spans="1:2" ht="20.100000000000001" customHeight="1" x14ac:dyDescent="0.2">
      <c r="A23" s="23" t="s">
        <v>34</v>
      </c>
      <c r="B23" s="24"/>
    </row>
    <row r="24" spans="1:2" ht="20.100000000000001" customHeight="1" x14ac:dyDescent="0.2">
      <c r="A24" s="27" t="s">
        <v>35</v>
      </c>
      <c r="B24" s="28"/>
    </row>
    <row r="25" spans="1:2" ht="20.100000000000001" customHeight="1" thickBot="1" x14ac:dyDescent="0.25">
      <c r="A25" s="29" t="s">
        <v>36</v>
      </c>
      <c r="B25" s="26"/>
    </row>
    <row r="26" spans="1:2" ht="20.100000000000001" customHeight="1" thickTop="1" x14ac:dyDescent="0.2"/>
    <row r="27" spans="1:2" ht="20.100000000000001" customHeight="1" thickBot="1" x14ac:dyDescent="0.25"/>
    <row r="28" spans="1:2" ht="100.15" customHeight="1" thickTop="1" x14ac:dyDescent="0.2">
      <c r="A28" s="62" t="s">
        <v>40</v>
      </c>
      <c r="B28" s="63"/>
    </row>
    <row r="29" spans="1:2" ht="20.100000000000001" customHeight="1" x14ac:dyDescent="0.2">
      <c r="A29" s="60" t="s">
        <v>30</v>
      </c>
      <c r="B29" s="61"/>
    </row>
    <row r="30" spans="1:2" ht="20.100000000000001" customHeight="1" x14ac:dyDescent="0.2">
      <c r="A30" s="21" t="s">
        <v>41</v>
      </c>
      <c r="B30" s="22"/>
    </row>
    <row r="31" spans="1:2" ht="20.100000000000001" customHeight="1" x14ac:dyDescent="0.2">
      <c r="A31" s="55" t="s">
        <v>39</v>
      </c>
      <c r="B31" s="56"/>
    </row>
    <row r="32" spans="1:2" ht="20.100000000000001" customHeight="1" x14ac:dyDescent="0.2">
      <c r="A32" s="23" t="s">
        <v>14</v>
      </c>
      <c r="B32" s="24"/>
    </row>
    <row r="33" spans="1:2" ht="20.100000000000001" customHeight="1" x14ac:dyDescent="0.2">
      <c r="A33" s="23" t="s">
        <v>31</v>
      </c>
      <c r="B33" s="24"/>
    </row>
    <row r="34" spans="1:2" ht="20.100000000000001" customHeight="1" x14ac:dyDescent="0.2">
      <c r="A34" s="23" t="s">
        <v>32</v>
      </c>
      <c r="B34" s="24"/>
    </row>
    <row r="35" spans="1:2" ht="20.100000000000001" customHeight="1" x14ac:dyDescent="0.2">
      <c r="A35" s="23" t="s">
        <v>33</v>
      </c>
      <c r="B35" s="24"/>
    </row>
    <row r="36" spans="1:2" ht="20.100000000000001" customHeight="1" x14ac:dyDescent="0.2">
      <c r="A36" s="23" t="s">
        <v>34</v>
      </c>
      <c r="B36" s="24"/>
    </row>
    <row r="37" spans="1:2" ht="20.100000000000001" customHeight="1" x14ac:dyDescent="0.2">
      <c r="A37" s="27" t="s">
        <v>35</v>
      </c>
      <c r="B37" s="28"/>
    </row>
    <row r="38" spans="1:2" ht="20.100000000000001" customHeight="1" thickBot="1" x14ac:dyDescent="0.25">
      <c r="A38" s="29" t="s">
        <v>36</v>
      </c>
      <c r="B38" s="26"/>
    </row>
    <row r="39" spans="1:2" ht="20.100000000000001" customHeight="1" thickTop="1" x14ac:dyDescent="0.2"/>
  </sheetData>
  <mergeCells count="10">
    <mergeCell ref="A31:B31"/>
    <mergeCell ref="A1:B1"/>
    <mergeCell ref="A2:B2"/>
    <mergeCell ref="A3:B3"/>
    <mergeCell ref="A15:B15"/>
    <mergeCell ref="A16:B16"/>
    <mergeCell ref="A28:B28"/>
    <mergeCell ref="A29:B29"/>
    <mergeCell ref="A18:B18"/>
    <mergeCell ref="A5:B5"/>
  </mergeCells>
  <pageMargins left="1.1811023622047245" right="1.1811023622047245" top="0.98425196850393704" bottom="0.98425196850393704" header="0"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19F57-DE65-4437-A2C2-C7BDC56B167A}">
  <dimension ref="A1:B21"/>
  <sheetViews>
    <sheetView showGridLines="0" view="pageBreakPreview" topLeftCell="A14" zoomScale="145" zoomScaleSheetLayoutView="145" workbookViewId="0">
      <selection activeCell="B18" sqref="B18"/>
    </sheetView>
  </sheetViews>
  <sheetFormatPr baseColWidth="10" defaultRowHeight="12.75" x14ac:dyDescent="0.2"/>
  <cols>
    <col min="1" max="1" width="19.7109375" customWidth="1"/>
    <col min="2" max="2" width="67.28515625" customWidth="1"/>
  </cols>
  <sheetData>
    <row r="1" spans="1:2" ht="15" x14ac:dyDescent="0.25">
      <c r="A1" s="64" t="s">
        <v>43</v>
      </c>
      <c r="B1" s="64"/>
    </row>
    <row r="3" spans="1:2" ht="16.149999999999999" customHeight="1" x14ac:dyDescent="0.2">
      <c r="A3" s="65" t="s">
        <v>45</v>
      </c>
      <c r="B3" s="65"/>
    </row>
    <row r="4" spans="1:2" ht="12.4" customHeight="1" x14ac:dyDescent="0.2">
      <c r="A4" s="65"/>
      <c r="B4" s="65"/>
    </row>
    <row r="5" spans="1:2" x14ac:dyDescent="0.2">
      <c r="A5" s="65"/>
      <c r="B5" s="65"/>
    </row>
    <row r="6" spans="1:2" ht="13.5" thickBot="1" x14ac:dyDescent="0.25"/>
    <row r="7" spans="1:2" ht="15" x14ac:dyDescent="0.2">
      <c r="A7" s="66" t="s">
        <v>39</v>
      </c>
      <c r="B7" s="67"/>
    </row>
    <row r="8" spans="1:2" ht="14.25" x14ac:dyDescent="0.2">
      <c r="A8" s="31" t="s">
        <v>49</v>
      </c>
      <c r="B8" s="32"/>
    </row>
    <row r="9" spans="1:2" ht="14.25" x14ac:dyDescent="0.2">
      <c r="A9" s="31" t="s">
        <v>31</v>
      </c>
      <c r="B9" s="32"/>
    </row>
    <row r="10" spans="1:2" ht="14.25" x14ac:dyDescent="0.2">
      <c r="A10" s="31" t="s">
        <v>32</v>
      </c>
      <c r="B10" s="32"/>
    </row>
    <row r="11" spans="1:2" ht="14.25" x14ac:dyDescent="0.2">
      <c r="A11" s="31" t="s">
        <v>33</v>
      </c>
      <c r="B11" s="32"/>
    </row>
    <row r="12" spans="1:2" ht="14.25" x14ac:dyDescent="0.2">
      <c r="A12" s="31" t="s">
        <v>63</v>
      </c>
      <c r="B12" s="32"/>
    </row>
    <row r="13" spans="1:2" ht="13.9" customHeight="1" x14ac:dyDescent="0.2">
      <c r="A13" s="31" t="s">
        <v>48</v>
      </c>
      <c r="B13" s="32"/>
    </row>
    <row r="14" spans="1:2" ht="14.25" x14ac:dyDescent="0.2">
      <c r="A14" s="31" t="s">
        <v>50</v>
      </c>
      <c r="B14" s="32"/>
    </row>
    <row r="15" spans="1:2" ht="14.25" x14ac:dyDescent="0.2">
      <c r="A15" s="33" t="s">
        <v>51</v>
      </c>
      <c r="B15" s="34"/>
    </row>
    <row r="16" spans="1:2" ht="14.25" x14ac:dyDescent="0.2">
      <c r="A16" s="33" t="s">
        <v>52</v>
      </c>
      <c r="B16" s="34"/>
    </row>
    <row r="17" spans="1:2" ht="14.25" x14ac:dyDescent="0.2">
      <c r="A17" s="33" t="s">
        <v>53</v>
      </c>
      <c r="B17" s="34"/>
    </row>
    <row r="18" spans="1:2" ht="14.25" x14ac:dyDescent="0.2">
      <c r="A18" s="33" t="s">
        <v>54</v>
      </c>
      <c r="B18" s="34"/>
    </row>
    <row r="19" spans="1:2" ht="14.25" x14ac:dyDescent="0.2">
      <c r="A19" s="33" t="s">
        <v>46</v>
      </c>
      <c r="B19" s="34"/>
    </row>
    <row r="20" spans="1:2" ht="15" thickBot="1" x14ac:dyDescent="0.25">
      <c r="A20" s="35" t="s">
        <v>47</v>
      </c>
      <c r="B20" s="36"/>
    </row>
    <row r="21" spans="1:2" ht="14.25" x14ac:dyDescent="0.2">
      <c r="A21" s="30"/>
    </row>
  </sheetData>
  <mergeCells count="3">
    <mergeCell ref="A1:B1"/>
    <mergeCell ref="A3:B5"/>
    <mergeCell ref="A7:B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853F7-EBBE-4A5F-A2B0-C461FB8E45FC}">
  <dimension ref="A1:H16"/>
  <sheetViews>
    <sheetView view="pageBreakPreview" zoomScale="115" zoomScaleSheetLayoutView="115" workbookViewId="0">
      <selection activeCell="D19" sqref="D19"/>
    </sheetView>
  </sheetViews>
  <sheetFormatPr baseColWidth="10" defaultRowHeight="12.75" x14ac:dyDescent="0.2"/>
  <cols>
    <col min="1" max="1" width="14.28515625" customWidth="1"/>
    <col min="2" max="2" width="55.42578125" customWidth="1"/>
    <col min="3" max="3" width="17.28515625" customWidth="1"/>
    <col min="4" max="4" width="10.85546875" customWidth="1"/>
  </cols>
  <sheetData>
    <row r="1" spans="1:8" ht="22.15" customHeight="1" x14ac:dyDescent="0.2">
      <c r="A1" s="68" t="s">
        <v>55</v>
      </c>
      <c r="B1" s="68"/>
      <c r="C1" s="68"/>
      <c r="D1" s="37"/>
      <c r="E1" s="37"/>
      <c r="F1" s="37"/>
      <c r="G1" s="37"/>
      <c r="H1" s="37"/>
    </row>
    <row r="2" spans="1:8" ht="22.15" customHeight="1" thickBot="1" x14ac:dyDescent="0.25">
      <c r="A2" s="69"/>
      <c r="B2" s="69"/>
      <c r="C2" s="69"/>
      <c r="D2" s="37"/>
      <c r="E2" s="37"/>
      <c r="F2" s="37"/>
      <c r="G2" s="37"/>
      <c r="H2" s="37"/>
    </row>
    <row r="3" spans="1:8" ht="27.4" customHeight="1" thickBot="1" x14ac:dyDescent="0.25">
      <c r="A3" s="9" t="s">
        <v>29</v>
      </c>
      <c r="B3" s="174" t="s">
        <v>0</v>
      </c>
      <c r="C3" s="9" t="s">
        <v>56</v>
      </c>
    </row>
    <row r="4" spans="1:8" x14ac:dyDescent="0.2">
      <c r="A4" s="172" t="s">
        <v>297</v>
      </c>
      <c r="B4" s="38" t="s">
        <v>307</v>
      </c>
      <c r="C4" s="39"/>
    </row>
    <row r="5" spans="1:8" x14ac:dyDescent="0.2">
      <c r="A5" s="173" t="s">
        <v>298</v>
      </c>
      <c r="B5" s="11" t="s">
        <v>308</v>
      </c>
      <c r="C5" s="12"/>
    </row>
    <row r="6" spans="1:8" x14ac:dyDescent="0.2">
      <c r="A6" s="173" t="s">
        <v>299</v>
      </c>
      <c r="B6" s="11" t="s">
        <v>309</v>
      </c>
      <c r="C6" s="12"/>
    </row>
    <row r="7" spans="1:8" x14ac:dyDescent="0.2">
      <c r="A7" s="173" t="s">
        <v>300</v>
      </c>
      <c r="B7" s="11" t="s">
        <v>312</v>
      </c>
      <c r="C7" s="12"/>
    </row>
    <row r="8" spans="1:8" x14ac:dyDescent="0.2">
      <c r="A8" s="173" t="s">
        <v>301</v>
      </c>
      <c r="B8" s="11" t="s">
        <v>310</v>
      </c>
      <c r="C8" s="12"/>
    </row>
    <row r="9" spans="1:8" x14ac:dyDescent="0.2">
      <c r="A9" s="173" t="s">
        <v>302</v>
      </c>
      <c r="B9" s="11" t="s">
        <v>311</v>
      </c>
      <c r="C9" s="12"/>
    </row>
    <row r="10" spans="1:8" x14ac:dyDescent="0.2">
      <c r="A10" s="173" t="s">
        <v>303</v>
      </c>
      <c r="B10" s="11" t="s">
        <v>313</v>
      </c>
      <c r="C10" s="12"/>
    </row>
    <row r="11" spans="1:8" x14ac:dyDescent="0.2">
      <c r="A11" s="173" t="s">
        <v>304</v>
      </c>
      <c r="B11" s="11" t="s">
        <v>314</v>
      </c>
      <c r="C11" s="12"/>
    </row>
    <row r="12" spans="1:8" x14ac:dyDescent="0.2">
      <c r="A12" s="173" t="s">
        <v>305</v>
      </c>
      <c r="B12" s="11" t="s">
        <v>315</v>
      </c>
      <c r="C12" s="12"/>
    </row>
    <row r="13" spans="1:8" ht="13.5" thickBot="1" x14ac:dyDescent="0.25">
      <c r="A13" s="176" t="s">
        <v>306</v>
      </c>
      <c r="B13" s="13" t="s">
        <v>316</v>
      </c>
      <c r="C13" s="40"/>
    </row>
    <row r="14" spans="1:8" x14ac:dyDescent="0.2">
      <c r="A14" s="175"/>
      <c r="B14" s="10"/>
    </row>
    <row r="15" spans="1:8" x14ac:dyDescent="0.2">
      <c r="A15" s="14"/>
      <c r="B15" s="10"/>
    </row>
    <row r="16" spans="1:8" x14ac:dyDescent="0.2">
      <c r="A16" s="14"/>
      <c r="B16" s="10"/>
    </row>
  </sheetData>
  <mergeCells count="1">
    <mergeCell ref="A1:C2"/>
  </mergeCells>
  <phoneticPr fontId="20"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91218-FDF4-43BF-860A-BF7051011741}">
  <dimension ref="A1:H16"/>
  <sheetViews>
    <sheetView view="pageBreakPreview" topLeftCell="A3" zoomScale="115" zoomScaleSheetLayoutView="115" workbookViewId="0">
      <selection activeCell="D24" sqref="D24"/>
    </sheetView>
  </sheetViews>
  <sheetFormatPr baseColWidth="10" defaultRowHeight="12.75" x14ac:dyDescent="0.2"/>
  <cols>
    <col min="1" max="1" width="14.28515625" customWidth="1"/>
    <col min="2" max="2" width="55.42578125" customWidth="1"/>
    <col min="3" max="3" width="17.28515625" customWidth="1"/>
    <col min="4" max="4" width="10.85546875" customWidth="1"/>
  </cols>
  <sheetData>
    <row r="1" spans="1:8" ht="22.15" customHeight="1" x14ac:dyDescent="0.2">
      <c r="A1" s="68" t="s">
        <v>57</v>
      </c>
      <c r="B1" s="68"/>
      <c r="C1" s="68"/>
      <c r="D1" s="37"/>
      <c r="E1" s="37"/>
      <c r="F1" s="37"/>
      <c r="G1" s="37"/>
      <c r="H1" s="37"/>
    </row>
    <row r="2" spans="1:8" ht="22.15" customHeight="1" thickBot="1" x14ac:dyDescent="0.25">
      <c r="A2" s="69"/>
      <c r="B2" s="69"/>
      <c r="C2" s="69"/>
      <c r="D2" s="37"/>
      <c r="E2" s="37"/>
      <c r="F2" s="37"/>
      <c r="G2" s="37"/>
      <c r="H2" s="37"/>
    </row>
    <row r="3" spans="1:8" ht="27.4" customHeight="1" thickBot="1" x14ac:dyDescent="0.25">
      <c r="A3" s="9" t="s">
        <v>29</v>
      </c>
      <c r="B3" s="174" t="s">
        <v>0</v>
      </c>
      <c r="C3" s="9" t="s">
        <v>61</v>
      </c>
    </row>
    <row r="4" spans="1:8" x14ac:dyDescent="0.2">
      <c r="A4" s="172" t="str">
        <f>+Anexo17!A4</f>
        <v>PRODUCTO 1</v>
      </c>
      <c r="B4" s="38" t="str">
        <f>+Anexo17!B4</f>
        <v>Evaluación y diagnóstico de cada CHE y del SHE</v>
      </c>
      <c r="C4" s="39"/>
    </row>
    <row r="5" spans="1:8" x14ac:dyDescent="0.2">
      <c r="A5" s="173" t="str">
        <f>+Anexo17!A5</f>
        <v>PRODUCTO 2</v>
      </c>
      <c r="B5" s="11" t="str">
        <f>+Anexo17!B5</f>
        <v>Área de concesión</v>
      </c>
      <c r="C5" s="12"/>
    </row>
    <row r="6" spans="1:8" x14ac:dyDescent="0.2">
      <c r="A6" s="173" t="str">
        <f>+Anexo17!A6</f>
        <v>PRODUCTO 3</v>
      </c>
      <c r="B6" s="11" t="str">
        <f>+Anexo17!B6</f>
        <v xml:space="preserve">Puesta en Valor del SHE. </v>
      </c>
      <c r="C6" s="12"/>
    </row>
    <row r="7" spans="1:8" x14ac:dyDescent="0.2">
      <c r="A7" s="173" t="str">
        <f>+Anexo17!A7</f>
        <v>PRODUCTO 4</v>
      </c>
      <c r="B7" s="11" t="str">
        <f>+Anexo17!B7</f>
        <v>Estudio comparativo de alternativas en la CH NH II</v>
      </c>
      <c r="C7" s="12"/>
    </row>
    <row r="8" spans="1:8" x14ac:dyDescent="0.2">
      <c r="A8" s="173" t="str">
        <f>+Anexo17!A8</f>
        <v>PRODUCTO 5</v>
      </c>
      <c r="B8" s="11" t="str">
        <f>+Anexo17!B8</f>
        <v>Cronograma</v>
      </c>
      <c r="C8" s="12"/>
    </row>
    <row r="9" spans="1:8" x14ac:dyDescent="0.2">
      <c r="A9" s="173" t="str">
        <f>+Anexo17!A9</f>
        <v>PRODUCTO 6</v>
      </c>
      <c r="B9" s="11" t="str">
        <f>+Anexo17!B9</f>
        <v>Estudios energéticos de proyecto de prefactibilidad</v>
      </c>
      <c r="C9" s="12"/>
    </row>
    <row r="10" spans="1:8" x14ac:dyDescent="0.2">
      <c r="A10" s="173" t="str">
        <f>+Anexo17!A10</f>
        <v>PRODUCTO 7</v>
      </c>
      <c r="B10" s="11" t="str">
        <f>+Anexo17!B10</f>
        <v>Cómputo y presupuesto</v>
      </c>
      <c r="C10" s="12"/>
    </row>
    <row r="11" spans="1:8" x14ac:dyDescent="0.2">
      <c r="A11" s="173" t="str">
        <f>+Anexo17!A11</f>
        <v>PRODUCTO 8</v>
      </c>
      <c r="B11" s="11" t="str">
        <f>+Anexo17!B11</f>
        <v>Pliego de Especificaciones Técnicas</v>
      </c>
      <c r="C11" s="12"/>
    </row>
    <row r="12" spans="1:8" x14ac:dyDescent="0.2">
      <c r="A12" s="173" t="str">
        <f>+Anexo17!A12</f>
        <v>PRODUCTO 9</v>
      </c>
      <c r="B12" s="11" t="str">
        <f>+Anexo17!B12</f>
        <v>Recomendaciones Técnicas para el Pliego Legal de Concesión</v>
      </c>
      <c r="C12" s="12"/>
    </row>
    <row r="13" spans="1:8" ht="13.5" thickBot="1" x14ac:dyDescent="0.25">
      <c r="A13" s="176" t="str">
        <f>+Anexo17!A13</f>
        <v>PRODUCTO 10</v>
      </c>
      <c r="B13" s="13" t="str">
        <f>+Anexo17!B13</f>
        <v>Informe Final</v>
      </c>
      <c r="C13" s="40"/>
    </row>
    <row r="14" spans="1:8" x14ac:dyDescent="0.2">
      <c r="A14" s="175"/>
      <c r="B14" s="10"/>
    </row>
    <row r="15" spans="1:8" x14ac:dyDescent="0.2">
      <c r="A15" s="14"/>
      <c r="B15" s="10"/>
    </row>
    <row r="16" spans="1:8" x14ac:dyDescent="0.2">
      <c r="A16" s="14"/>
      <c r="B16" s="10"/>
    </row>
  </sheetData>
  <mergeCells count="1">
    <mergeCell ref="A1:C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A91A0-B44B-49B5-84E7-5F79994A6A7E}">
  <dimension ref="A1:B8"/>
  <sheetViews>
    <sheetView showGridLines="0" tabSelected="1" view="pageBreakPreview" zoomScaleSheetLayoutView="100" workbookViewId="0">
      <selection activeCell="E23" sqref="E23"/>
    </sheetView>
  </sheetViews>
  <sheetFormatPr baseColWidth="10" defaultRowHeight="12.75" x14ac:dyDescent="0.2"/>
  <cols>
    <col min="1" max="1" width="67.42578125" customWidth="1"/>
  </cols>
  <sheetData>
    <row r="1" spans="1:2" ht="15.75" x14ac:dyDescent="0.2">
      <c r="A1" s="71" t="s">
        <v>58</v>
      </c>
      <c r="B1" s="71"/>
    </row>
    <row r="3" spans="1:2" ht="12.4" customHeight="1" x14ac:dyDescent="0.2">
      <c r="A3" s="70" t="s">
        <v>59</v>
      </c>
      <c r="B3" s="70"/>
    </row>
    <row r="4" spans="1:2" ht="12.4" customHeight="1" x14ac:dyDescent="0.2">
      <c r="A4" s="70"/>
      <c r="B4" s="70"/>
    </row>
    <row r="5" spans="1:2" x14ac:dyDescent="0.2">
      <c r="A5" s="70"/>
      <c r="B5" s="70"/>
    </row>
    <row r="6" spans="1:2" x14ac:dyDescent="0.2">
      <c r="A6" s="70"/>
      <c r="B6" s="70"/>
    </row>
    <row r="8" spans="1:2" ht="63" customHeight="1" x14ac:dyDescent="0.2">
      <c r="A8" s="41" t="s">
        <v>62</v>
      </c>
      <c r="B8" s="41" t="s">
        <v>60</v>
      </c>
    </row>
  </sheetData>
  <mergeCells count="2">
    <mergeCell ref="A3:B6"/>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10</vt:i4>
      </vt:variant>
    </vt:vector>
  </HeadingPairs>
  <TitlesOfParts>
    <vt:vector size="19" baseType="lpstr">
      <vt:lpstr>Anexo 7</vt:lpstr>
      <vt:lpstr>Anexo8.</vt:lpstr>
      <vt:lpstr>Anexo9.</vt:lpstr>
      <vt:lpstr>Anexo10</vt:lpstr>
      <vt:lpstr>Anexo 13.</vt:lpstr>
      <vt:lpstr>Anexo 14.</vt:lpstr>
      <vt:lpstr>Anexo17</vt:lpstr>
      <vt:lpstr>Anexo18</vt:lpstr>
      <vt:lpstr>Anexo 19</vt:lpstr>
      <vt:lpstr>Anexo17!_Toc212458759</vt:lpstr>
      <vt:lpstr>Anexo18!_Toc212458759</vt:lpstr>
      <vt:lpstr>'Anexo 19'!_Toc212458761</vt:lpstr>
      <vt:lpstr>'Anexo 14.'!Área_de_impresión</vt:lpstr>
      <vt:lpstr>'Anexo 19'!Área_de_impresión</vt:lpstr>
      <vt:lpstr>Anexo10!Área_de_impresión</vt:lpstr>
      <vt:lpstr>Anexo17!Área_de_impresión</vt:lpstr>
      <vt:lpstr>Anexo18!Área_de_impresión</vt:lpstr>
      <vt:lpstr>Anexo8.!Área_de_impresión</vt:lpstr>
      <vt:lpstr>Anexo9.!Área_de_impresión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NB-EMESA38</dc:creator>
  <cp:lastModifiedBy>Pablo  Jirala</cp:lastModifiedBy>
  <cp:lastPrinted>2025-11-05T14:26:17Z</cp:lastPrinted>
  <dcterms:created xsi:type="dcterms:W3CDTF">2025-10-23T18:47:52Z</dcterms:created>
  <dcterms:modified xsi:type="dcterms:W3CDTF">2025-11-17T14:36:21Z</dcterms:modified>
</cp:coreProperties>
</file>